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3" i="1" l="1"/>
  <c r="L43" i="1" s="1"/>
  <c r="K42" i="1"/>
  <c r="L42" i="1" s="1"/>
  <c r="K41" i="1"/>
  <c r="L41" i="1" s="1"/>
  <c r="K40" i="1"/>
  <c r="L40" i="1" s="1"/>
  <c r="K39" i="1"/>
  <c r="L39" i="1" s="1"/>
  <c r="K38" i="1"/>
  <c r="L38" i="1" s="1"/>
  <c r="K37" i="1"/>
  <c r="L37" i="1" s="1"/>
  <c r="K36" i="1"/>
  <c r="L36" i="1" s="1"/>
  <c r="K35" i="1"/>
  <c r="L35" i="1" s="1"/>
  <c r="K34" i="1"/>
  <c r="L34" i="1" s="1"/>
  <c r="K33" i="1"/>
  <c r="L33" i="1" s="1"/>
  <c r="K32" i="1"/>
  <c r="L32" i="1" s="1"/>
  <c r="K31" i="1"/>
  <c r="L31" i="1" s="1"/>
  <c r="K30" i="1"/>
  <c r="L30" i="1" s="1"/>
  <c r="K29" i="1"/>
  <c r="L29" i="1" s="1"/>
  <c r="K28" i="1"/>
  <c r="L28" i="1" s="1"/>
  <c r="K27" i="1"/>
  <c r="L27" i="1" s="1"/>
  <c r="K26" i="1"/>
  <c r="L26" i="1" s="1"/>
  <c r="K25" i="1"/>
  <c r="L25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</calcChain>
</file>

<file path=xl/sharedStrings.xml><?xml version="1.0" encoding="utf-8"?>
<sst xmlns="http://schemas.openxmlformats.org/spreadsheetml/2006/main" count="264" uniqueCount="136">
  <si>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</si>
  <si>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</si>
  <si>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</si>
  <si>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</si>
  <si>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</si>
  <si>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</si>
  <si>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</si>
  <si>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</si>
  <si>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</si>
  <si>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</si>
  <si>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</si>
  <si>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</si>
  <si>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July</t>
  </si>
  <si>
    <t>Kempegowda Ward</t>
  </si>
  <si>
    <t>P0541</t>
  </si>
  <si>
    <t>Improvements and construction of drains at Supreme layout (Vinivink Shastri layout) in ward no 01 of Yelahanka Sub Division..</t>
  </si>
  <si>
    <t>Emergency Reserve Fund</t>
  </si>
  <si>
    <t>001-19-000002</t>
  </si>
  <si>
    <t>Providing and Laying of sanitary pipeline 230mm dia Glazed Stone ware and 300mm dia RCC pipe line at Kurlappa Layout near, Kogilu Road (ward no 01) Yelahanka CMC area..</t>
  </si>
  <si>
    <t>001-19-000001</t>
  </si>
  <si>
    <t>August</t>
  </si>
  <si>
    <t>P2178</t>
  </si>
  <si>
    <t>Providing energy efficient LED street Lights to Venkatala 2nd main and surrounding areas in ward No 01</t>
  </si>
  <si>
    <t>Works sanctioned by Dy. Mayor</t>
  </si>
  <si>
    <t>001-19-000010</t>
  </si>
  <si>
    <t>Providing energy efficient LED street Lights to Jayamuni Badavene and surrounding areas in ward No 01</t>
  </si>
  <si>
    <t>001-19-000009</t>
  </si>
  <si>
    <t>Providing energy efficient LED street Lights to Lake View Layout and surrounding areas in ward No 01</t>
  </si>
  <si>
    <t>001-19-000008</t>
  </si>
  <si>
    <t>Providing energy efficient LED street Lights to Bestara colony and surrounding areas in ward No 01</t>
  </si>
  <si>
    <t>001-19-000007</t>
  </si>
  <si>
    <t>Providing LED Street Lights to Shathri Layout and surrounding areas in ward No 01</t>
  </si>
  <si>
    <t>001-19-000006</t>
  </si>
  <si>
    <t>Providing LED Street Lights to Kurlappa Layout and surrounding areas in ward No 01</t>
  </si>
  <si>
    <t>001-19-000005</t>
  </si>
  <si>
    <t>Providing LED Street Lights to Surabhi Layout and surrounding areas in ward No 01</t>
  </si>
  <si>
    <t>001-19-000004</t>
  </si>
  <si>
    <t>Providing LED Street Lights to Maruthinagara 1st 2nd and 3rd Cross roads and surrounding areas in ward No 01</t>
  </si>
  <si>
    <t>001-19-000003</t>
  </si>
  <si>
    <t>October</t>
  </si>
  <si>
    <t>001-19-000011</t>
  </si>
  <si>
    <t>Improvements to roads and drains at Maruthinagara Papanna Badavane balance main and cross roads in ward no 01 of Yelahanka sub division</t>
  </si>
  <si>
    <t>November</t>
  </si>
  <si>
    <t>001-19-000012</t>
  </si>
  <si>
    <t>P3400</t>
  </si>
  <si>
    <t>Construction of Class Rooms in Government School in ward no 1 Kempegowda ward</t>
  </si>
  <si>
    <t>Developmental works at ward No.75 Rs.20.00 Cr  and 29 Rs.10.00 Cr each and Ward No.32 Rs.7.00 Cr each</t>
  </si>
  <si>
    <t>001-19-000016</t>
  </si>
  <si>
    <t>P2415</t>
  </si>
  <si>
    <t>Improvements to roads and drains at Basaveshwaranagara and surrounding areas in ward no 01</t>
  </si>
  <si>
    <t>Reserve fund for TandF Committee</t>
  </si>
  <si>
    <t>001-19-000015</t>
  </si>
  <si>
    <t>Improvements to roads and drains at Surabhi layout and surrounding areas in ward no 01</t>
  </si>
  <si>
    <t>001-19-000014</t>
  </si>
  <si>
    <t>Improvements to roads and drains at Old Town  and surrounding areas in ward no 01</t>
  </si>
  <si>
    <t>001-19-000013</t>
  </si>
  <si>
    <t>Improvements to roads and drains at Gandhinagara and surrounding areas in ward no 01</t>
  </si>
  <si>
    <t>001-19-000025</t>
  </si>
  <si>
    <t>P3290</t>
  </si>
  <si>
    <t>Providing street light in ward no-01 of yelahanka Sub division.</t>
  </si>
  <si>
    <t>14th Finance Commission Works - Providing Street Lights and Maintenance</t>
  </si>
  <si>
    <t>001-19-000026</t>
  </si>
  <si>
    <t>P3291</t>
  </si>
  <si>
    <t>Providing grill to BBMP Division office in ward no-01 of yelahanka sub division,</t>
  </si>
  <si>
    <t>14th Fin  -Maintenance of Cremotorium, Burial Grounds</t>
  </si>
  <si>
    <t>001-19-000027</t>
  </si>
  <si>
    <t>P3292</t>
  </si>
  <si>
    <t>Providing Community property maintenance in ward no  01 of yelahanka Sub division.</t>
  </si>
  <si>
    <t>14th Finance Commission Works - Community Property Maintenance (including Parks)</t>
  </si>
  <si>
    <t>001-19-000028</t>
  </si>
  <si>
    <t>P3293</t>
  </si>
  <si>
    <t>Providing  drinking water supply in ward no-1 of yelahanka Sub division.</t>
  </si>
  <si>
    <t>14th Finance Commission Works - Drinking Water</t>
  </si>
  <si>
    <t>001-19-000029</t>
  </si>
  <si>
    <t>P3294</t>
  </si>
  <si>
    <t>Maintenance of existing Public Toilets  in ward no-1 of yelahanka Sub division.</t>
  </si>
  <si>
    <t>14th Finance Commission Works - General Public ToiletandSeptage Maintenance</t>
  </si>
  <si>
    <t>001-19-000030</t>
  </si>
  <si>
    <t>P3295</t>
  </si>
  <si>
    <t>Providing UGD work  System in ward no-1 of yelahanka Sub division.</t>
  </si>
  <si>
    <t>14th Finance Commission Works - UGD Works</t>
  </si>
  <si>
    <t>001-19-000031</t>
  </si>
  <si>
    <t>P3296</t>
  </si>
  <si>
    <t>Improvements to roads and footpath  in ward no-1 of yelahanka Sub division.</t>
  </si>
  <si>
    <t>14th Finance Commission Works - Road and Footpath Maintenance</t>
  </si>
  <si>
    <t>001-19-000032</t>
  </si>
  <si>
    <t>P3298</t>
  </si>
  <si>
    <t>construction of Compound wall and other works to DWCC  in ward no-1 of yelahanka Sub division.</t>
  </si>
  <si>
    <t>14th Finance Commission Works - SWM Works</t>
  </si>
  <si>
    <t>001-19-000035</t>
  </si>
  <si>
    <t>P3443</t>
  </si>
  <si>
    <t>Improvements to main roads and cross roads at  Basaveshwara nagara  and surrounding areas in  Kempegowda  ward no  01</t>
  </si>
  <si>
    <t>Developmental works at ward No.01,09,13,19,20,27,34,38,45,52,65,84,89,101,104,115,126,128,132,154,155,158.163,169,175, 181,184,185, 194,195, 196 Rs.02.00 Cr Each</t>
  </si>
  <si>
    <t>001-19-000034</t>
  </si>
  <si>
    <t>Improvements to main roads and cross roads at  2nd  main Shivnahalli and surrounding areas in  Kempegowda  ward no  01</t>
  </si>
  <si>
    <t>001-19-000033</t>
  </si>
  <si>
    <t>Improvements to main roads and cross roads at  1st main shivnahalli and surrounding areas in Kempegowda  ward no  01</t>
  </si>
  <si>
    <t>001-19-000037</t>
  </si>
  <si>
    <t>Construction of RCC  culverts at  Maruthinagara 16th and 17th cross roads in kempegowda ward no-01</t>
  </si>
  <si>
    <t>001-19-000036</t>
  </si>
  <si>
    <t>Improvements to roads and drains and providing missings slabs and kerbs at NES office road  (Mini vidhanasouda road) in kempegowda ward no-01.</t>
  </si>
  <si>
    <t>001-19-000017</t>
  </si>
  <si>
    <t>P3445</t>
  </si>
  <si>
    <t>Construction of R O Plant in Kempegowda ward no 01</t>
  </si>
  <si>
    <t>Establishment of R.O.Plant for each ward Rs.15.00 Lakhs each</t>
  </si>
  <si>
    <t>001-19-000018</t>
  </si>
  <si>
    <t>P3521</t>
  </si>
  <si>
    <t>Improvements to main road cross roads and providing kerb stones at Vinayaka Nagara 1st 5th 3rd cross roads in Kempegowda ward no 01</t>
  </si>
  <si>
    <t>Developmental works at ward No.01, 03, 04, 11, 66, 71, 99, 110, 116, 118, 120, 126, 145, 152, 155, 177, 179,182, 194,  196 Rs.3.00 Cr each</t>
  </si>
  <si>
    <t>001-19-000023</t>
  </si>
  <si>
    <t>Improvements to roads and drains at Lake view layout and surrounding areas  in Kempegowda  ward no - 01</t>
  </si>
  <si>
    <t>001-19-000022</t>
  </si>
  <si>
    <t>Improvements to  roads and drains at Jayamuninagara   and surrounding areas in Kempegowda  ward no 01</t>
  </si>
  <si>
    <t>001-19-000021</t>
  </si>
  <si>
    <t>Improvements to  roads and drains at Maruthinagara  2nd main 9th A cross road  and surrounding areas in Kempegowda  ward no 01</t>
  </si>
  <si>
    <t>001-19-000020</t>
  </si>
  <si>
    <t>Improvements to  roads and drains at Maruthinagara 4th main 1st and 2nd cross roads and surrounding areas in Kempegowda  ward no 01</t>
  </si>
  <si>
    <t>001-19-000019</t>
  </si>
  <si>
    <t>Improvements to  roads and drains at Bharathgowda Layout and GKVK layout surrounding areas in kempegowda ward no 01</t>
  </si>
  <si>
    <t>001-19-000024</t>
  </si>
  <si>
    <t>Construction of RCC culverts  in Kempegowda  ward no - 01</t>
  </si>
  <si>
    <t>December</t>
  </si>
  <si>
    <t>001-19-000042</t>
  </si>
  <si>
    <t>P3211</t>
  </si>
  <si>
    <t>Production of Organic manure in parks in Yelahanka Zone  ward no 01</t>
  </si>
  <si>
    <t>Production of Organic Manure in parks</t>
  </si>
  <si>
    <t>001-19-000041</t>
  </si>
  <si>
    <t>P3215</t>
  </si>
  <si>
    <t>Maintenance of park at Yelahanka Lake (part-3 ) (North side) ward  no 01</t>
  </si>
  <si>
    <t>Development of New parks in New Zones  (Each zone Rs.6.CR civil works</t>
  </si>
  <si>
    <t>001-19-000040</t>
  </si>
  <si>
    <t>Maintenance of park at Yelahanka Lake (part-2 ) (Front gate) ward  no 01</t>
  </si>
  <si>
    <t>001-19-000039</t>
  </si>
  <si>
    <t>Maintenance of park at Yelahanka Lake (part-1) (North side) ward  no 01</t>
  </si>
  <si>
    <t>001-19-000038</t>
  </si>
  <si>
    <t>Upgradation of Kogilu road Median ward  no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</si>
</sst>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workbookViewId="0">
      <selection activeCell="D13" sqref="D13"/>
    </sheetView>
  </sheetViews>
  <sheetFormatPr defaultRowHeight="15" x14ac:dyDescent="0.25"/>
  <cols>
    <col min="1" max="1" width="5.42578125" bestFit="1" customWidth="1"/>
    <col min="4" max="4" width="13.28515625" bestFit="1" customWidth="1"/>
    <col min="6" max="6" width="16.28515625" customWidth="1"/>
    <col min="8" max="8" width="20.140625" customWidth="1"/>
    <col min="9" max="9" width="16" customWidth="1"/>
    <col min="10" max="10" width="11.85546875" bestFit="1" customWidth="1"/>
  </cols>
  <sheetData>
    <row r="1" spans="1:12" s="10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2" t="s">
        <v>4</v>
      </c>
      <c r="G1" s="1" t="s">
        <v>5</v>
      </c>
      <c r="H1" s="2" t="s">
        <v>6</v>
      </c>
      <c r="I1" s="2" t="s">
        <v>7</v>
      </c>
      <c r="J1" s="1" t="s">
        <v>9</v>
      </c>
      <c r="K1" s="3" t="s">
        <v>10</v>
      </c>
      <c r="L1" s="3" t="s">
        <v>11</v>
      </c>
    </row>
    <row r="2" spans="1:12" s="10" customFormat="1" ht="12.75" x14ac:dyDescent="0.2">
      <c r="A2" s="4">
        <v>7</v>
      </c>
      <c r="B2" s="5">
        <v>43293</v>
      </c>
      <c r="C2" s="11" t="s">
        <v>12</v>
      </c>
      <c r="D2" s="4" t="s">
        <v>17</v>
      </c>
      <c r="E2" s="4">
        <v>1</v>
      </c>
      <c r="F2" s="6" t="s">
        <v>13</v>
      </c>
      <c r="G2" s="4" t="s">
        <v>14</v>
      </c>
      <c r="H2" s="7" t="s">
        <v>15</v>
      </c>
      <c r="I2" s="8" t="s">
        <v>16</v>
      </c>
      <c r="J2" s="9">
        <v>3000000</v>
      </c>
      <c r="K2" s="9">
        <v>30</v>
      </c>
      <c r="L2" s="9">
        <v>0.3</v>
      </c>
    </row>
    <row r="3" spans="1:12" s="10" customFormat="1" ht="12.75" x14ac:dyDescent="0.2">
      <c r="A3" s="4">
        <v>8</v>
      </c>
      <c r="B3" s="5">
        <v>43293</v>
      </c>
      <c r="C3" s="11" t="s">
        <v>12</v>
      </c>
      <c r="D3" s="4" t="s">
        <v>19</v>
      </c>
      <c r="E3" s="4">
        <v>1</v>
      </c>
      <c r="F3" s="6" t="s">
        <v>13</v>
      </c>
      <c r="G3" s="4" t="s">
        <v>14</v>
      </c>
      <c r="H3" s="7" t="s">
        <v>18</v>
      </c>
      <c r="I3" s="8" t="s">
        <v>16</v>
      </c>
      <c r="J3" s="9">
        <v>3250000</v>
      </c>
      <c r="K3" s="9">
        <v>32.5</v>
      </c>
      <c r="L3" s="9">
        <v>0.32500000000000001</v>
      </c>
    </row>
    <row r="4" spans="1:12" s="10" customFormat="1" ht="12.75" x14ac:dyDescent="0.2">
      <c r="A4" s="4">
        <v>124</v>
      </c>
      <c r="B4" s="5">
        <v>43335</v>
      </c>
      <c r="C4" s="11" t="s">
        <v>20</v>
      </c>
      <c r="D4" s="4" t="s">
        <v>24</v>
      </c>
      <c r="E4" s="4">
        <v>1</v>
      </c>
      <c r="F4" s="6" t="s">
        <v>13</v>
      </c>
      <c r="G4" s="4" t="s">
        <v>21</v>
      </c>
      <c r="H4" s="7" t="s">
        <v>22</v>
      </c>
      <c r="I4" s="8" t="s">
        <v>23</v>
      </c>
      <c r="J4" s="9">
        <v>2500000</v>
      </c>
      <c r="K4" s="9">
        <v>25</v>
      </c>
      <c r="L4" s="9">
        <v>0.25</v>
      </c>
    </row>
    <row r="5" spans="1:12" s="10" customFormat="1" ht="12.75" x14ac:dyDescent="0.2">
      <c r="A5" s="4">
        <v>125</v>
      </c>
      <c r="B5" s="5">
        <v>43335</v>
      </c>
      <c r="C5" s="11" t="s">
        <v>20</v>
      </c>
      <c r="D5" s="4" t="s">
        <v>26</v>
      </c>
      <c r="E5" s="4">
        <v>1</v>
      </c>
      <c r="F5" s="6" t="s">
        <v>13</v>
      </c>
      <c r="G5" s="4" t="s">
        <v>21</v>
      </c>
      <c r="H5" s="7" t="s">
        <v>25</v>
      </c>
      <c r="I5" s="8" t="s">
        <v>23</v>
      </c>
      <c r="J5" s="9">
        <v>2500000</v>
      </c>
      <c r="K5" s="9">
        <v>25</v>
      </c>
      <c r="L5" s="9">
        <v>0.25</v>
      </c>
    </row>
    <row r="6" spans="1:12" s="10" customFormat="1" ht="12.75" x14ac:dyDescent="0.2">
      <c r="A6" s="4">
        <v>126</v>
      </c>
      <c r="B6" s="5">
        <v>43335</v>
      </c>
      <c r="C6" s="11" t="s">
        <v>20</v>
      </c>
      <c r="D6" s="4" t="s">
        <v>28</v>
      </c>
      <c r="E6" s="4">
        <v>1</v>
      </c>
      <c r="F6" s="6" t="s">
        <v>13</v>
      </c>
      <c r="G6" s="4" t="s">
        <v>21</v>
      </c>
      <c r="H6" s="7" t="s">
        <v>27</v>
      </c>
      <c r="I6" s="8" t="s">
        <v>23</v>
      </c>
      <c r="J6" s="9">
        <v>2500000</v>
      </c>
      <c r="K6" s="9">
        <v>25</v>
      </c>
      <c r="L6" s="9">
        <v>0.25</v>
      </c>
    </row>
    <row r="7" spans="1:12" s="10" customFormat="1" ht="12.75" x14ac:dyDescent="0.2">
      <c r="A7" s="4">
        <v>127</v>
      </c>
      <c r="B7" s="5">
        <v>43335</v>
      </c>
      <c r="C7" s="11" t="s">
        <v>20</v>
      </c>
      <c r="D7" s="4" t="s">
        <v>30</v>
      </c>
      <c r="E7" s="4">
        <v>1</v>
      </c>
      <c r="F7" s="6" t="s">
        <v>13</v>
      </c>
      <c r="G7" s="4" t="s">
        <v>21</v>
      </c>
      <c r="H7" s="7" t="s">
        <v>29</v>
      </c>
      <c r="I7" s="8" t="s">
        <v>23</v>
      </c>
      <c r="J7" s="9">
        <v>2500000</v>
      </c>
      <c r="K7" s="9">
        <v>25</v>
      </c>
      <c r="L7" s="9">
        <v>0.25</v>
      </c>
    </row>
    <row r="8" spans="1:12" s="10" customFormat="1" ht="12.75" x14ac:dyDescent="0.2">
      <c r="A8" s="4">
        <v>128</v>
      </c>
      <c r="B8" s="5">
        <v>43335</v>
      </c>
      <c r="C8" s="11" t="s">
        <v>20</v>
      </c>
      <c r="D8" s="4" t="s">
        <v>32</v>
      </c>
      <c r="E8" s="4">
        <v>1</v>
      </c>
      <c r="F8" s="6" t="s">
        <v>13</v>
      </c>
      <c r="G8" s="4" t="s">
        <v>21</v>
      </c>
      <c r="H8" s="7" t="s">
        <v>31</v>
      </c>
      <c r="I8" s="8" t="s">
        <v>23</v>
      </c>
      <c r="J8" s="9">
        <v>2500000</v>
      </c>
      <c r="K8" s="9">
        <v>25</v>
      </c>
      <c r="L8" s="9">
        <v>0.25</v>
      </c>
    </row>
    <row r="9" spans="1:12" s="10" customFormat="1" ht="12.75" x14ac:dyDescent="0.2">
      <c r="A9" s="4">
        <v>129</v>
      </c>
      <c r="B9" s="5">
        <v>43335</v>
      </c>
      <c r="C9" s="11" t="s">
        <v>20</v>
      </c>
      <c r="D9" s="4" t="s">
        <v>34</v>
      </c>
      <c r="E9" s="4">
        <v>1</v>
      </c>
      <c r="F9" s="6" t="s">
        <v>13</v>
      </c>
      <c r="G9" s="4" t="s">
        <v>21</v>
      </c>
      <c r="H9" s="7" t="s">
        <v>33</v>
      </c>
      <c r="I9" s="8" t="s">
        <v>23</v>
      </c>
      <c r="J9" s="9">
        <v>2500000</v>
      </c>
      <c r="K9" s="9">
        <v>25</v>
      </c>
      <c r="L9" s="9">
        <v>0.25</v>
      </c>
    </row>
    <row r="10" spans="1:12" s="10" customFormat="1" ht="12.75" x14ac:dyDescent="0.2">
      <c r="A10" s="4">
        <v>130</v>
      </c>
      <c r="B10" s="5">
        <v>43335</v>
      </c>
      <c r="C10" s="11" t="s">
        <v>20</v>
      </c>
      <c r="D10" s="4" t="s">
        <v>36</v>
      </c>
      <c r="E10" s="4">
        <v>1</v>
      </c>
      <c r="F10" s="6" t="s">
        <v>13</v>
      </c>
      <c r="G10" s="4" t="s">
        <v>21</v>
      </c>
      <c r="H10" s="7" t="s">
        <v>35</v>
      </c>
      <c r="I10" s="8" t="s">
        <v>23</v>
      </c>
      <c r="J10" s="9">
        <v>2500000</v>
      </c>
      <c r="K10" s="9">
        <v>25</v>
      </c>
      <c r="L10" s="9">
        <v>0.25</v>
      </c>
    </row>
    <row r="11" spans="1:12" s="10" customFormat="1" ht="12.75" x14ac:dyDescent="0.2">
      <c r="A11" s="4">
        <v>131</v>
      </c>
      <c r="B11" s="5">
        <v>43335</v>
      </c>
      <c r="C11" s="11" t="s">
        <v>20</v>
      </c>
      <c r="D11" s="4" t="s">
        <v>38</v>
      </c>
      <c r="E11" s="4">
        <v>1</v>
      </c>
      <c r="F11" s="6" t="s">
        <v>13</v>
      </c>
      <c r="G11" s="4" t="s">
        <v>21</v>
      </c>
      <c r="H11" s="7" t="s">
        <v>37</v>
      </c>
      <c r="I11" s="8" t="s">
        <v>23</v>
      </c>
      <c r="J11" s="9">
        <v>2500000</v>
      </c>
      <c r="K11" s="9">
        <v>25</v>
      </c>
      <c r="L11" s="9">
        <v>0.25</v>
      </c>
    </row>
    <row r="12" spans="1:12" s="10" customFormat="1" ht="12.75" x14ac:dyDescent="0.2">
      <c r="A12" s="4">
        <v>2069</v>
      </c>
      <c r="B12" s="5">
        <v>43404</v>
      </c>
      <c r="C12" s="12" t="s">
        <v>39</v>
      </c>
      <c r="D12" s="8" t="s">
        <v>40</v>
      </c>
      <c r="E12" s="4">
        <v>1</v>
      </c>
      <c r="F12" s="8" t="s">
        <v>13</v>
      </c>
      <c r="G12" s="4" t="s">
        <v>21</v>
      </c>
      <c r="H12" s="8" t="s">
        <v>41</v>
      </c>
      <c r="I12" s="8" t="s">
        <v>23</v>
      </c>
      <c r="J12" s="9">
        <v>10000000</v>
      </c>
      <c r="K12" s="9">
        <f>J12/100000</f>
        <v>100</v>
      </c>
      <c r="L12" s="9">
        <f>K12/100</f>
        <v>1</v>
      </c>
    </row>
    <row r="13" spans="1:12" s="10" customFormat="1" ht="12.75" x14ac:dyDescent="0.2">
      <c r="A13" s="4">
        <v>2404</v>
      </c>
      <c r="B13" s="5">
        <v>43413</v>
      </c>
      <c r="C13" s="12" t="s">
        <v>42</v>
      </c>
      <c r="D13" s="8" t="s">
        <v>43</v>
      </c>
      <c r="E13" s="4">
        <v>1</v>
      </c>
      <c r="F13" s="8" t="s">
        <v>13</v>
      </c>
      <c r="G13" s="4" t="s">
        <v>44</v>
      </c>
      <c r="H13" s="8" t="s">
        <v>45</v>
      </c>
      <c r="I13" s="8" t="s">
        <v>46</v>
      </c>
      <c r="J13" s="9">
        <v>2000000</v>
      </c>
      <c r="K13" s="9">
        <f>J13/100000</f>
        <v>20</v>
      </c>
      <c r="L13" s="9">
        <f>K13/100</f>
        <v>0.2</v>
      </c>
    </row>
    <row r="14" spans="1:12" s="10" customFormat="1" ht="12.75" x14ac:dyDescent="0.2">
      <c r="A14" s="4">
        <v>2826</v>
      </c>
      <c r="B14" s="5">
        <v>43427</v>
      </c>
      <c r="C14" s="12" t="s">
        <v>42</v>
      </c>
      <c r="D14" s="8" t="s">
        <v>47</v>
      </c>
      <c r="E14" s="4">
        <v>1</v>
      </c>
      <c r="F14" s="8" t="s">
        <v>13</v>
      </c>
      <c r="G14" s="4" t="s">
        <v>48</v>
      </c>
      <c r="H14" s="8" t="s">
        <v>49</v>
      </c>
      <c r="I14" s="8" t="s">
        <v>50</v>
      </c>
      <c r="J14" s="9">
        <v>5000000</v>
      </c>
      <c r="K14" s="9">
        <f>J14/100000</f>
        <v>50</v>
      </c>
      <c r="L14" s="9">
        <f>K14/100</f>
        <v>0.5</v>
      </c>
    </row>
    <row r="15" spans="1:12" s="10" customFormat="1" ht="12.75" x14ac:dyDescent="0.2">
      <c r="A15" s="4">
        <v>2827</v>
      </c>
      <c r="B15" s="5">
        <v>43427</v>
      </c>
      <c r="C15" s="12" t="s">
        <v>42</v>
      </c>
      <c r="D15" s="8" t="s">
        <v>51</v>
      </c>
      <c r="E15" s="4">
        <v>1</v>
      </c>
      <c r="F15" s="8" t="s">
        <v>13</v>
      </c>
      <c r="G15" s="4" t="s">
        <v>48</v>
      </c>
      <c r="H15" s="8" t="s">
        <v>52</v>
      </c>
      <c r="I15" s="8" t="s">
        <v>50</v>
      </c>
      <c r="J15" s="9">
        <v>5000000</v>
      </c>
      <c r="K15" s="9">
        <f>J15/100000</f>
        <v>50</v>
      </c>
      <c r="L15" s="9">
        <f>K15/100</f>
        <v>0.5</v>
      </c>
    </row>
    <row r="16" spans="1:12" s="10" customFormat="1" ht="12.75" x14ac:dyDescent="0.2">
      <c r="A16" s="4">
        <v>2828</v>
      </c>
      <c r="B16" s="5">
        <v>43427</v>
      </c>
      <c r="C16" s="12" t="s">
        <v>42</v>
      </c>
      <c r="D16" s="8" t="s">
        <v>53</v>
      </c>
      <c r="E16" s="4">
        <v>1</v>
      </c>
      <c r="F16" s="8" t="s">
        <v>13</v>
      </c>
      <c r="G16" s="4" t="s">
        <v>48</v>
      </c>
      <c r="H16" s="8" t="s">
        <v>54</v>
      </c>
      <c r="I16" s="8" t="s">
        <v>50</v>
      </c>
      <c r="J16" s="9">
        <v>5000000</v>
      </c>
      <c r="K16" s="9">
        <f>J16/100000</f>
        <v>50</v>
      </c>
      <c r="L16" s="9">
        <f>K16/100</f>
        <v>0.5</v>
      </c>
    </row>
    <row r="17" spans="1:12" s="10" customFormat="1" ht="12.75" x14ac:dyDescent="0.2">
      <c r="A17" s="4">
        <v>2829</v>
      </c>
      <c r="B17" s="5">
        <v>43427</v>
      </c>
      <c r="C17" s="12" t="s">
        <v>42</v>
      </c>
      <c r="D17" s="8" t="s">
        <v>55</v>
      </c>
      <c r="E17" s="4">
        <v>1</v>
      </c>
      <c r="F17" s="8" t="s">
        <v>13</v>
      </c>
      <c r="G17" s="4" t="s">
        <v>48</v>
      </c>
      <c r="H17" s="8" t="s">
        <v>56</v>
      </c>
      <c r="I17" s="8" t="s">
        <v>50</v>
      </c>
      <c r="J17" s="9">
        <v>15000000</v>
      </c>
      <c r="K17" s="9">
        <f>J17/100000</f>
        <v>150</v>
      </c>
      <c r="L17" s="9">
        <f>K17/100</f>
        <v>1.5</v>
      </c>
    </row>
    <row r="18" spans="1:12" s="10" customFormat="1" ht="12.75" x14ac:dyDescent="0.2">
      <c r="A18" s="4">
        <v>3031</v>
      </c>
      <c r="B18" s="5">
        <v>43431</v>
      </c>
      <c r="C18" s="12" t="s">
        <v>42</v>
      </c>
      <c r="D18" s="8" t="s">
        <v>57</v>
      </c>
      <c r="E18" s="4">
        <v>1</v>
      </c>
      <c r="F18" s="8" t="s">
        <v>13</v>
      </c>
      <c r="G18" s="4" t="s">
        <v>58</v>
      </c>
      <c r="H18" s="8" t="s">
        <v>59</v>
      </c>
      <c r="I18" s="8" t="s">
        <v>60</v>
      </c>
      <c r="J18" s="9">
        <v>500000</v>
      </c>
      <c r="K18" s="9">
        <f>J18/100000</f>
        <v>5</v>
      </c>
      <c r="L18" s="9">
        <f>K18/100</f>
        <v>0.05</v>
      </c>
    </row>
    <row r="19" spans="1:12" s="10" customFormat="1" ht="12.75" x14ac:dyDescent="0.2">
      <c r="A19" s="4">
        <v>3032</v>
      </c>
      <c r="B19" s="5">
        <v>43431</v>
      </c>
      <c r="C19" s="12" t="s">
        <v>42</v>
      </c>
      <c r="D19" s="8" t="s">
        <v>61</v>
      </c>
      <c r="E19" s="4">
        <v>1</v>
      </c>
      <c r="F19" s="8" t="s">
        <v>13</v>
      </c>
      <c r="G19" s="4" t="s">
        <v>62</v>
      </c>
      <c r="H19" s="8" t="s">
        <v>63</v>
      </c>
      <c r="I19" s="8" t="s">
        <v>64</v>
      </c>
      <c r="J19" s="9">
        <v>250000</v>
      </c>
      <c r="K19" s="9">
        <f>J19/100000</f>
        <v>2.5</v>
      </c>
      <c r="L19" s="9">
        <f>K19/100</f>
        <v>2.5000000000000001E-2</v>
      </c>
    </row>
    <row r="20" spans="1:12" s="10" customFormat="1" ht="12.75" x14ac:dyDescent="0.2">
      <c r="A20" s="4">
        <v>3033</v>
      </c>
      <c r="B20" s="5">
        <v>43431</v>
      </c>
      <c r="C20" s="12" t="s">
        <v>42</v>
      </c>
      <c r="D20" s="8" t="s">
        <v>65</v>
      </c>
      <c r="E20" s="4">
        <v>1</v>
      </c>
      <c r="F20" s="8" t="s">
        <v>13</v>
      </c>
      <c r="G20" s="4" t="s">
        <v>66</v>
      </c>
      <c r="H20" s="8" t="s">
        <v>67</v>
      </c>
      <c r="I20" s="8" t="s">
        <v>68</v>
      </c>
      <c r="J20" s="9">
        <v>250000</v>
      </c>
      <c r="K20" s="9">
        <f>J20/100000</f>
        <v>2.5</v>
      </c>
      <c r="L20" s="9">
        <f>K20/100</f>
        <v>2.5000000000000001E-2</v>
      </c>
    </row>
    <row r="21" spans="1:12" s="10" customFormat="1" ht="12.75" x14ac:dyDescent="0.2">
      <c r="A21" s="4">
        <v>3034</v>
      </c>
      <c r="B21" s="5">
        <v>43431</v>
      </c>
      <c r="C21" s="12" t="s">
        <v>42</v>
      </c>
      <c r="D21" s="8" t="s">
        <v>69</v>
      </c>
      <c r="E21" s="4">
        <v>1</v>
      </c>
      <c r="F21" s="8" t="s">
        <v>13</v>
      </c>
      <c r="G21" s="4" t="s">
        <v>70</v>
      </c>
      <c r="H21" s="8" t="s">
        <v>71</v>
      </c>
      <c r="I21" s="8" t="s">
        <v>72</v>
      </c>
      <c r="J21" s="9">
        <v>1000000</v>
      </c>
      <c r="K21" s="9">
        <f>J21/100000</f>
        <v>10</v>
      </c>
      <c r="L21" s="9">
        <f>K21/100</f>
        <v>0.1</v>
      </c>
    </row>
    <row r="22" spans="1:12" s="10" customFormat="1" ht="12.75" x14ac:dyDescent="0.2">
      <c r="A22" s="4">
        <v>3035</v>
      </c>
      <c r="B22" s="5">
        <v>43431</v>
      </c>
      <c r="C22" s="12" t="s">
        <v>42</v>
      </c>
      <c r="D22" s="8" t="s">
        <v>73</v>
      </c>
      <c r="E22" s="4">
        <v>1</v>
      </c>
      <c r="F22" s="8" t="s">
        <v>13</v>
      </c>
      <c r="G22" s="4" t="s">
        <v>74</v>
      </c>
      <c r="H22" s="8" t="s">
        <v>75</v>
      </c>
      <c r="I22" s="8" t="s">
        <v>76</v>
      </c>
      <c r="J22" s="9">
        <v>250000</v>
      </c>
      <c r="K22" s="9">
        <f>J22/100000</f>
        <v>2.5</v>
      </c>
      <c r="L22" s="9">
        <f>K22/100</f>
        <v>2.5000000000000001E-2</v>
      </c>
    </row>
    <row r="23" spans="1:12" s="10" customFormat="1" ht="12.75" x14ac:dyDescent="0.2">
      <c r="A23" s="4">
        <v>3036</v>
      </c>
      <c r="B23" s="5">
        <v>43431</v>
      </c>
      <c r="C23" s="12" t="s">
        <v>42</v>
      </c>
      <c r="D23" s="8" t="s">
        <v>77</v>
      </c>
      <c r="E23" s="4">
        <v>1</v>
      </c>
      <c r="F23" s="8" t="s">
        <v>13</v>
      </c>
      <c r="G23" s="4" t="s">
        <v>78</v>
      </c>
      <c r="H23" s="8" t="s">
        <v>79</v>
      </c>
      <c r="I23" s="8" t="s">
        <v>80</v>
      </c>
      <c r="J23" s="9">
        <v>750000</v>
      </c>
      <c r="K23" s="9">
        <f>J23/100000</f>
        <v>7.5</v>
      </c>
      <c r="L23" s="9">
        <f>K23/100</f>
        <v>7.4999999999999997E-2</v>
      </c>
    </row>
    <row r="24" spans="1:12" s="10" customFormat="1" ht="12.75" x14ac:dyDescent="0.2">
      <c r="A24" s="4">
        <v>3037</v>
      </c>
      <c r="B24" s="5">
        <v>43431</v>
      </c>
      <c r="C24" s="12" t="s">
        <v>42</v>
      </c>
      <c r="D24" s="8" t="s">
        <v>81</v>
      </c>
      <c r="E24" s="4">
        <v>1</v>
      </c>
      <c r="F24" s="8" t="s">
        <v>13</v>
      </c>
      <c r="G24" s="4" t="s">
        <v>82</v>
      </c>
      <c r="H24" s="8" t="s">
        <v>83</v>
      </c>
      <c r="I24" s="8" t="s">
        <v>84</v>
      </c>
      <c r="J24" s="9">
        <v>750000</v>
      </c>
      <c r="K24" s="9">
        <f>J24/100000</f>
        <v>7.5</v>
      </c>
      <c r="L24" s="9">
        <f>K24/100</f>
        <v>7.4999999999999997E-2</v>
      </c>
    </row>
    <row r="25" spans="1:12" s="10" customFormat="1" ht="12.75" x14ac:dyDescent="0.2">
      <c r="A25" s="4">
        <v>3038</v>
      </c>
      <c r="B25" s="5">
        <v>43431</v>
      </c>
      <c r="C25" s="12" t="s">
        <v>42</v>
      </c>
      <c r="D25" s="8" t="s">
        <v>85</v>
      </c>
      <c r="E25" s="4">
        <v>1</v>
      </c>
      <c r="F25" s="8" t="s">
        <v>13</v>
      </c>
      <c r="G25" s="4" t="s">
        <v>86</v>
      </c>
      <c r="H25" s="8" t="s">
        <v>87</v>
      </c>
      <c r="I25" s="8" t="s">
        <v>88</v>
      </c>
      <c r="J25" s="9">
        <v>750000</v>
      </c>
      <c r="K25" s="9">
        <f>J25/100000</f>
        <v>7.5</v>
      </c>
      <c r="L25" s="9">
        <f>K25/100</f>
        <v>7.4999999999999997E-2</v>
      </c>
    </row>
    <row r="26" spans="1:12" s="10" customFormat="1" ht="12.75" x14ac:dyDescent="0.2">
      <c r="A26" s="4">
        <v>3039</v>
      </c>
      <c r="B26" s="5">
        <v>43431</v>
      </c>
      <c r="C26" s="12" t="s">
        <v>42</v>
      </c>
      <c r="D26" s="8" t="s">
        <v>89</v>
      </c>
      <c r="E26" s="4">
        <v>1</v>
      </c>
      <c r="F26" s="8" t="s">
        <v>13</v>
      </c>
      <c r="G26" s="4" t="s">
        <v>90</v>
      </c>
      <c r="H26" s="8" t="s">
        <v>91</v>
      </c>
      <c r="I26" s="8" t="s">
        <v>92</v>
      </c>
      <c r="J26" s="9">
        <v>4900000</v>
      </c>
      <c r="K26" s="9">
        <f>J26/100000</f>
        <v>49</v>
      </c>
      <c r="L26" s="9">
        <f>K26/100</f>
        <v>0.49</v>
      </c>
    </row>
    <row r="27" spans="1:12" s="10" customFormat="1" ht="12.75" x14ac:dyDescent="0.2">
      <c r="A27" s="4">
        <v>3040</v>
      </c>
      <c r="B27" s="5">
        <v>43431</v>
      </c>
      <c r="C27" s="12" t="s">
        <v>42</v>
      </c>
      <c r="D27" s="8" t="s">
        <v>93</v>
      </c>
      <c r="E27" s="4">
        <v>1</v>
      </c>
      <c r="F27" s="8" t="s">
        <v>13</v>
      </c>
      <c r="G27" s="4" t="s">
        <v>90</v>
      </c>
      <c r="H27" s="8" t="s">
        <v>94</v>
      </c>
      <c r="I27" s="8" t="s">
        <v>92</v>
      </c>
      <c r="J27" s="9">
        <v>4900000</v>
      </c>
      <c r="K27" s="9">
        <f>J27/100000</f>
        <v>49</v>
      </c>
      <c r="L27" s="9">
        <f>K27/100</f>
        <v>0.49</v>
      </c>
    </row>
    <row r="28" spans="1:12" s="10" customFormat="1" ht="12.75" x14ac:dyDescent="0.2">
      <c r="A28" s="4">
        <v>3041</v>
      </c>
      <c r="B28" s="5">
        <v>43431</v>
      </c>
      <c r="C28" s="12" t="s">
        <v>42</v>
      </c>
      <c r="D28" s="8" t="s">
        <v>95</v>
      </c>
      <c r="E28" s="4">
        <v>1</v>
      </c>
      <c r="F28" s="8" t="s">
        <v>13</v>
      </c>
      <c r="G28" s="4" t="s">
        <v>90</v>
      </c>
      <c r="H28" s="8" t="s">
        <v>96</v>
      </c>
      <c r="I28" s="8" t="s">
        <v>92</v>
      </c>
      <c r="J28" s="9">
        <v>4900000</v>
      </c>
      <c r="K28" s="9">
        <f>J28/100000</f>
        <v>49</v>
      </c>
      <c r="L28" s="9">
        <f>K28/100</f>
        <v>0.49</v>
      </c>
    </row>
    <row r="29" spans="1:12" s="10" customFormat="1" ht="12.75" x14ac:dyDescent="0.2">
      <c r="A29" s="4">
        <v>3042</v>
      </c>
      <c r="B29" s="5">
        <v>43431</v>
      </c>
      <c r="C29" s="12" t="s">
        <v>42</v>
      </c>
      <c r="D29" s="8" t="s">
        <v>97</v>
      </c>
      <c r="E29" s="4">
        <v>1</v>
      </c>
      <c r="F29" s="8" t="s">
        <v>13</v>
      </c>
      <c r="G29" s="4" t="s">
        <v>90</v>
      </c>
      <c r="H29" s="8" t="s">
        <v>98</v>
      </c>
      <c r="I29" s="8" t="s">
        <v>92</v>
      </c>
      <c r="J29" s="9">
        <v>400000</v>
      </c>
      <c r="K29" s="9">
        <f>J29/100000</f>
        <v>4</v>
      </c>
      <c r="L29" s="9">
        <f>K29/100</f>
        <v>0.04</v>
      </c>
    </row>
    <row r="30" spans="1:12" s="10" customFormat="1" ht="12.75" x14ac:dyDescent="0.2">
      <c r="A30" s="4">
        <v>3043</v>
      </c>
      <c r="B30" s="5">
        <v>43431</v>
      </c>
      <c r="C30" s="12" t="s">
        <v>42</v>
      </c>
      <c r="D30" s="8" t="s">
        <v>99</v>
      </c>
      <c r="E30" s="4">
        <v>1</v>
      </c>
      <c r="F30" s="8" t="s">
        <v>13</v>
      </c>
      <c r="G30" s="4" t="s">
        <v>90</v>
      </c>
      <c r="H30" s="8" t="s">
        <v>100</v>
      </c>
      <c r="I30" s="8" t="s">
        <v>92</v>
      </c>
      <c r="J30" s="9">
        <v>4900000</v>
      </c>
      <c r="K30" s="9">
        <f>J30/100000</f>
        <v>49</v>
      </c>
      <c r="L30" s="9">
        <f>K30/100</f>
        <v>0.49</v>
      </c>
    </row>
    <row r="31" spans="1:12" s="10" customFormat="1" ht="12.75" x14ac:dyDescent="0.2">
      <c r="A31" s="4">
        <v>3044</v>
      </c>
      <c r="B31" s="5">
        <v>43431</v>
      </c>
      <c r="C31" s="12" t="s">
        <v>42</v>
      </c>
      <c r="D31" s="8" t="s">
        <v>101</v>
      </c>
      <c r="E31" s="4">
        <v>1</v>
      </c>
      <c r="F31" s="8" t="s">
        <v>13</v>
      </c>
      <c r="G31" s="4" t="s">
        <v>102</v>
      </c>
      <c r="H31" s="8" t="s">
        <v>103</v>
      </c>
      <c r="I31" s="8" t="s">
        <v>104</v>
      </c>
      <c r="J31" s="9">
        <v>1500000</v>
      </c>
      <c r="K31" s="9">
        <f>J31/100000</f>
        <v>15</v>
      </c>
      <c r="L31" s="9">
        <f>K31/100</f>
        <v>0.15</v>
      </c>
    </row>
    <row r="32" spans="1:12" s="10" customFormat="1" ht="12.75" x14ac:dyDescent="0.2">
      <c r="A32" s="4">
        <v>3045</v>
      </c>
      <c r="B32" s="5">
        <v>43431</v>
      </c>
      <c r="C32" s="12" t="s">
        <v>42</v>
      </c>
      <c r="D32" s="8" t="s">
        <v>105</v>
      </c>
      <c r="E32" s="4">
        <v>1</v>
      </c>
      <c r="F32" s="8" t="s">
        <v>13</v>
      </c>
      <c r="G32" s="4" t="s">
        <v>106</v>
      </c>
      <c r="H32" s="8" t="s">
        <v>107</v>
      </c>
      <c r="I32" s="8" t="s">
        <v>108</v>
      </c>
      <c r="J32" s="9">
        <v>4900000</v>
      </c>
      <c r="K32" s="9">
        <f>J32/100000</f>
        <v>49</v>
      </c>
      <c r="L32" s="9">
        <f>K32/100</f>
        <v>0.49</v>
      </c>
    </row>
    <row r="33" spans="1:12" s="10" customFormat="1" ht="12.75" x14ac:dyDescent="0.2">
      <c r="A33" s="4">
        <v>3046</v>
      </c>
      <c r="B33" s="5">
        <v>43431</v>
      </c>
      <c r="C33" s="12" t="s">
        <v>42</v>
      </c>
      <c r="D33" s="8" t="s">
        <v>109</v>
      </c>
      <c r="E33" s="4">
        <v>1</v>
      </c>
      <c r="F33" s="8" t="s">
        <v>13</v>
      </c>
      <c r="G33" s="4" t="s">
        <v>106</v>
      </c>
      <c r="H33" s="8" t="s">
        <v>110</v>
      </c>
      <c r="I33" s="8" t="s">
        <v>108</v>
      </c>
      <c r="J33" s="9">
        <v>4900000</v>
      </c>
      <c r="K33" s="9">
        <f>J33/100000</f>
        <v>49</v>
      </c>
      <c r="L33" s="9">
        <f>K33/100</f>
        <v>0.49</v>
      </c>
    </row>
    <row r="34" spans="1:12" s="10" customFormat="1" ht="12.75" x14ac:dyDescent="0.2">
      <c r="A34" s="4">
        <v>3047</v>
      </c>
      <c r="B34" s="5">
        <v>43431</v>
      </c>
      <c r="C34" s="12" t="s">
        <v>42</v>
      </c>
      <c r="D34" s="8" t="s">
        <v>111</v>
      </c>
      <c r="E34" s="4">
        <v>1</v>
      </c>
      <c r="F34" s="8" t="s">
        <v>13</v>
      </c>
      <c r="G34" s="4" t="s">
        <v>106</v>
      </c>
      <c r="H34" s="8" t="s">
        <v>112</v>
      </c>
      <c r="I34" s="8" t="s">
        <v>108</v>
      </c>
      <c r="J34" s="9">
        <v>4900000</v>
      </c>
      <c r="K34" s="9">
        <f>J34/100000</f>
        <v>49</v>
      </c>
      <c r="L34" s="9">
        <f>K34/100</f>
        <v>0.49</v>
      </c>
    </row>
    <row r="35" spans="1:12" s="10" customFormat="1" ht="12.75" x14ac:dyDescent="0.2">
      <c r="A35" s="4">
        <v>3048</v>
      </c>
      <c r="B35" s="5">
        <v>43431</v>
      </c>
      <c r="C35" s="12" t="s">
        <v>42</v>
      </c>
      <c r="D35" s="8" t="s">
        <v>113</v>
      </c>
      <c r="E35" s="4">
        <v>1</v>
      </c>
      <c r="F35" s="8" t="s">
        <v>13</v>
      </c>
      <c r="G35" s="4" t="s">
        <v>106</v>
      </c>
      <c r="H35" s="8" t="s">
        <v>114</v>
      </c>
      <c r="I35" s="8" t="s">
        <v>108</v>
      </c>
      <c r="J35" s="9">
        <v>4900000</v>
      </c>
      <c r="K35" s="9">
        <f>J35/100000</f>
        <v>49</v>
      </c>
      <c r="L35" s="9">
        <f>K35/100</f>
        <v>0.49</v>
      </c>
    </row>
    <row r="36" spans="1:12" s="10" customFormat="1" ht="12.75" x14ac:dyDescent="0.2">
      <c r="A36" s="4">
        <v>3049</v>
      </c>
      <c r="B36" s="5">
        <v>43431</v>
      </c>
      <c r="C36" s="12" t="s">
        <v>42</v>
      </c>
      <c r="D36" s="8" t="s">
        <v>115</v>
      </c>
      <c r="E36" s="4">
        <v>1</v>
      </c>
      <c r="F36" s="8" t="s">
        <v>13</v>
      </c>
      <c r="G36" s="4" t="s">
        <v>106</v>
      </c>
      <c r="H36" s="8" t="s">
        <v>116</v>
      </c>
      <c r="I36" s="8" t="s">
        <v>108</v>
      </c>
      <c r="J36" s="9">
        <v>4900000</v>
      </c>
      <c r="K36" s="9">
        <f>J36/100000</f>
        <v>49</v>
      </c>
      <c r="L36" s="9">
        <f>K36/100</f>
        <v>0.49</v>
      </c>
    </row>
    <row r="37" spans="1:12" s="10" customFormat="1" ht="12.75" x14ac:dyDescent="0.2">
      <c r="A37" s="4">
        <v>3050</v>
      </c>
      <c r="B37" s="5">
        <v>43431</v>
      </c>
      <c r="C37" s="12" t="s">
        <v>42</v>
      </c>
      <c r="D37" s="8" t="s">
        <v>117</v>
      </c>
      <c r="E37" s="4">
        <v>1</v>
      </c>
      <c r="F37" s="8" t="s">
        <v>13</v>
      </c>
      <c r="G37" s="4" t="s">
        <v>106</v>
      </c>
      <c r="H37" s="8" t="s">
        <v>118</v>
      </c>
      <c r="I37" s="8" t="s">
        <v>108</v>
      </c>
      <c r="J37" s="9">
        <v>4900000</v>
      </c>
      <c r="K37" s="9">
        <f>J37/100000</f>
        <v>49</v>
      </c>
      <c r="L37" s="9">
        <f>K37/100</f>
        <v>0.49</v>
      </c>
    </row>
    <row r="38" spans="1:12" s="10" customFormat="1" ht="12.75" x14ac:dyDescent="0.2">
      <c r="A38" s="4">
        <v>3051</v>
      </c>
      <c r="B38" s="5">
        <v>43431</v>
      </c>
      <c r="C38" s="12" t="s">
        <v>42</v>
      </c>
      <c r="D38" s="8" t="s">
        <v>119</v>
      </c>
      <c r="E38" s="4">
        <v>1</v>
      </c>
      <c r="F38" s="8" t="s">
        <v>13</v>
      </c>
      <c r="G38" s="4" t="s">
        <v>106</v>
      </c>
      <c r="H38" s="8" t="s">
        <v>120</v>
      </c>
      <c r="I38" s="8" t="s">
        <v>108</v>
      </c>
      <c r="J38" s="9">
        <v>600000</v>
      </c>
      <c r="K38" s="9">
        <f>J38/100000</f>
        <v>6</v>
      </c>
      <c r="L38" s="9">
        <f>K38/100</f>
        <v>0.06</v>
      </c>
    </row>
    <row r="39" spans="1:12" s="10" customFormat="1" ht="12.75" x14ac:dyDescent="0.2">
      <c r="A39" s="4">
        <v>4349</v>
      </c>
      <c r="B39" s="5">
        <v>43451</v>
      </c>
      <c r="C39" s="12" t="s">
        <v>121</v>
      </c>
      <c r="D39" s="8" t="s">
        <v>122</v>
      </c>
      <c r="E39" s="4">
        <v>1</v>
      </c>
      <c r="F39" s="8" t="s">
        <v>13</v>
      </c>
      <c r="G39" s="4" t="s">
        <v>123</v>
      </c>
      <c r="H39" s="8" t="s">
        <v>124</v>
      </c>
      <c r="I39" s="8" t="s">
        <v>125</v>
      </c>
      <c r="J39" s="9">
        <v>200000</v>
      </c>
      <c r="K39" s="9">
        <f>J39/100000</f>
        <v>2</v>
      </c>
      <c r="L39" s="9">
        <f>K39/100</f>
        <v>0.02</v>
      </c>
    </row>
    <row r="40" spans="1:12" s="10" customFormat="1" ht="12.75" x14ac:dyDescent="0.2">
      <c r="A40" s="4">
        <v>4350</v>
      </c>
      <c r="B40" s="5">
        <v>43451</v>
      </c>
      <c r="C40" s="12" t="s">
        <v>121</v>
      </c>
      <c r="D40" s="8" t="s">
        <v>126</v>
      </c>
      <c r="E40" s="4">
        <v>1</v>
      </c>
      <c r="F40" s="8" t="s">
        <v>13</v>
      </c>
      <c r="G40" s="4" t="s">
        <v>127</v>
      </c>
      <c r="H40" s="8" t="s">
        <v>128</v>
      </c>
      <c r="I40" s="8" t="s">
        <v>129</v>
      </c>
      <c r="J40" s="9">
        <v>1500000</v>
      </c>
      <c r="K40" s="9">
        <f>J40/100000</f>
        <v>15</v>
      </c>
      <c r="L40" s="9">
        <f>K40/100</f>
        <v>0.15</v>
      </c>
    </row>
    <row r="41" spans="1:12" s="10" customFormat="1" ht="12.75" x14ac:dyDescent="0.2">
      <c r="A41" s="4">
        <v>4351</v>
      </c>
      <c r="B41" s="5">
        <v>43451</v>
      </c>
      <c r="C41" s="12" t="s">
        <v>121</v>
      </c>
      <c r="D41" s="8" t="s">
        <v>130</v>
      </c>
      <c r="E41" s="4">
        <v>1</v>
      </c>
      <c r="F41" s="8" t="s">
        <v>13</v>
      </c>
      <c r="G41" s="4" t="s">
        <v>127</v>
      </c>
      <c r="H41" s="8" t="s">
        <v>131</v>
      </c>
      <c r="I41" s="8" t="s">
        <v>129</v>
      </c>
      <c r="J41" s="9">
        <v>2000000</v>
      </c>
      <c r="K41" s="9">
        <f>J41/100000</f>
        <v>20</v>
      </c>
      <c r="L41" s="9">
        <f>K41/100</f>
        <v>0.2</v>
      </c>
    </row>
    <row r="42" spans="1:12" s="10" customFormat="1" ht="12.75" x14ac:dyDescent="0.2">
      <c r="A42" s="4">
        <v>4352</v>
      </c>
      <c r="B42" s="5">
        <v>43451</v>
      </c>
      <c r="C42" s="12" t="s">
        <v>121</v>
      </c>
      <c r="D42" s="8" t="s">
        <v>132</v>
      </c>
      <c r="E42" s="4">
        <v>1</v>
      </c>
      <c r="F42" s="8" t="s">
        <v>13</v>
      </c>
      <c r="G42" s="4" t="s">
        <v>127</v>
      </c>
      <c r="H42" s="8" t="s">
        <v>133</v>
      </c>
      <c r="I42" s="8" t="s">
        <v>129</v>
      </c>
      <c r="J42" s="9">
        <v>2000000</v>
      </c>
      <c r="K42" s="9">
        <f>J42/100000</f>
        <v>20</v>
      </c>
      <c r="L42" s="9">
        <f>K42/100</f>
        <v>0.2</v>
      </c>
    </row>
    <row r="43" spans="1:12" s="10" customFormat="1" ht="12.75" x14ac:dyDescent="0.2">
      <c r="A43" s="4">
        <v>4353</v>
      </c>
      <c r="B43" s="5">
        <v>43451</v>
      </c>
      <c r="C43" s="12" t="s">
        <v>121</v>
      </c>
      <c r="D43" s="8" t="s">
        <v>134</v>
      </c>
      <c r="E43" s="4">
        <v>1</v>
      </c>
      <c r="F43" s="8" t="s">
        <v>13</v>
      </c>
      <c r="G43" s="4" t="s">
        <v>127</v>
      </c>
      <c r="H43" s="8" t="s">
        <v>135</v>
      </c>
      <c r="I43" s="8" t="s">
        <v>129</v>
      </c>
      <c r="J43" s="9">
        <v>1500000</v>
      </c>
      <c r="K43" s="9">
        <f>J43/100000</f>
        <v>15</v>
      </c>
      <c r="L43" s="9">
        <f>K43/100</f>
        <v>0.15</v>
      </c>
    </row>
  </sheetData>
  <conditionalFormatting sqref="D1">
    <cfRule type="duplicateValues" dxfId="1" priority="2"/>
  </conditionalFormatting>
  <conditionalFormatting sqref="D2:D43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2019-01-10T07:58:47Z</dcterms:modified>
</cp:coreProperties>
</file>