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manjunath.hl\Desktop\2018-19 H1\H1 1st April 2018 to 30th Sep 2018\Jobcode 198\"/>
    </mc:Choice>
  </mc:AlternateContent>
  <bookViews>
    <workbookView xWindow="0" yWindow="0" windowWidth="15360" windowHeight="7755"/>
  </bookViews>
  <sheets>
    <sheet name="Sheet1" sheetId="1" r:id="rId1"/>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5" i="1" l="1"/>
  <c r="L5" i="1" s="1"/>
  <c r="K6" i="1"/>
  <c r="L6" i="1"/>
  <c r="K7" i="1"/>
  <c r="L7" i="1" s="1"/>
  <c r="K8" i="1"/>
  <c r="L8" i="1"/>
  <c r="K9" i="1"/>
  <c r="L9" i="1" s="1"/>
  <c r="K10" i="1"/>
  <c r="L10" i="1"/>
  <c r="K11" i="1"/>
  <c r="L11" i="1" s="1"/>
  <c r="K12" i="1"/>
  <c r="L12" i="1"/>
  <c r="K13" i="1"/>
  <c r="L13" i="1" s="1"/>
  <c r="K14" i="1"/>
  <c r="L14" i="1"/>
  <c r="K15" i="1"/>
  <c r="L15" i="1" s="1"/>
  <c r="K16" i="1"/>
  <c r="L16" i="1"/>
  <c r="K17" i="1"/>
  <c r="L17" i="1" s="1"/>
  <c r="K18" i="1"/>
  <c r="L18" i="1"/>
  <c r="K19" i="1"/>
  <c r="L19" i="1" s="1"/>
  <c r="K20" i="1"/>
  <c r="L20" i="1"/>
  <c r="K21" i="1"/>
  <c r="L21" i="1" s="1"/>
  <c r="K22" i="1"/>
  <c r="L22" i="1"/>
  <c r="K23" i="1"/>
  <c r="L23" i="1" s="1"/>
  <c r="K24" i="1"/>
  <c r="L24" i="1"/>
  <c r="K25" i="1"/>
  <c r="L25" i="1" s="1"/>
  <c r="K26" i="1"/>
  <c r="L26" i="1"/>
  <c r="K27" i="1"/>
  <c r="L27" i="1" s="1"/>
  <c r="K28" i="1"/>
  <c r="L28" i="1"/>
  <c r="K29" i="1"/>
  <c r="L29" i="1" s="1"/>
  <c r="K30" i="1"/>
  <c r="L30" i="1"/>
  <c r="K31" i="1"/>
  <c r="L31" i="1" s="1"/>
  <c r="K32" i="1"/>
  <c r="L32" i="1"/>
  <c r="K33" i="1"/>
  <c r="L33" i="1" s="1"/>
  <c r="K34" i="1"/>
  <c r="L34" i="1"/>
</calcChain>
</file>

<file path=xl/sharedStrings.xml><?xml version="1.0" encoding="utf-8"?>
<sst xmlns="http://schemas.openxmlformats.org/spreadsheetml/2006/main" count="210" uniqueCount="114">
  <si>
    <t>SL No</t>
  </si>
  <si>
    <t>Date</t>
  </si>
  <si>
    <t>Month</t>
  </si>
  <si>
    <t>Ward_No</t>
  </si>
  <si>
    <t>Ward_Name</t>
  </si>
  <si>
    <t>P_Code</t>
  </si>
  <si>
    <t>Job_Description</t>
  </si>
  <si>
    <t>Budget_Head</t>
  </si>
  <si>
    <t>Job_Code</t>
  </si>
  <si>
    <t>Amount in Rs.</t>
  </si>
  <si>
    <t>Amount in Lakhs.</t>
  </si>
  <si>
    <t>Amount in Cr.</t>
  </si>
  <si>
    <t>October</t>
  </si>
  <si>
    <t>November</t>
  </si>
  <si>
    <t>December</t>
  </si>
  <si>
    <t>Maintenance of BBMP Parks  East, West and South Zone Rs.10Cr each</t>
  </si>
  <si>
    <t>P3374</t>
  </si>
  <si>
    <t>August</t>
  </si>
  <si>
    <t>September</t>
  </si>
  <si>
    <t>Water Supply New Areas</t>
  </si>
  <si>
    <t>P1802</t>
  </si>
  <si>
    <t>P3506</t>
  </si>
  <si>
    <t>Developmental works at ward No.22, 24, 54, 56, 102, 125, 133 Rs.2.00 Cr each</t>
  </si>
  <si>
    <t>P2178</t>
  </si>
  <si>
    <t>Works sanctioned by Dy. Mayor</t>
  </si>
  <si>
    <t>Establishment of R.O.Plant for each ward Rs.15.00 Lakhs each</t>
  </si>
  <si>
    <t>P3445</t>
  </si>
  <si>
    <t>14th Finance Commission Works - SWM Works</t>
  </si>
  <si>
    <t>P3298</t>
  </si>
  <si>
    <t>14th Finance Commission Works - Road and Footpath Maintenance</t>
  </si>
  <si>
    <t>P3296</t>
  </si>
  <si>
    <t>14th Finance Commission Works - UGD Works</t>
  </si>
  <si>
    <t>P3295</t>
  </si>
  <si>
    <t>14th Finance Commission Works - General Public ToiletandSeptage Maintenance</t>
  </si>
  <si>
    <t>P3294</t>
  </si>
  <si>
    <t>14th Finance Commission Works - Drinking Water</t>
  </si>
  <si>
    <t>P3293</t>
  </si>
  <si>
    <t>14th Finance Commission Works - Community Property Maintenance (including Parks)</t>
  </si>
  <si>
    <t>P3292</t>
  </si>
  <si>
    <t>14th Fin  -Maintenance of Cremotorium, Burial Grounds</t>
  </si>
  <si>
    <t>P3291</t>
  </si>
  <si>
    <t>18per - Works (Bhagyajyothi, Sooru / Neeru Yojane and General) (54 Lakhs / New Wards)</t>
  </si>
  <si>
    <t>P1878</t>
  </si>
  <si>
    <t>Emergency Reserve Fund</t>
  </si>
  <si>
    <t>P0541</t>
  </si>
  <si>
    <t>Construction of New building for Tailoring, Knitting and Embroidary training centre</t>
  </si>
  <si>
    <t>Renovation of Ambedkar Bhavana and Drilling of  Borewell at Ambedkar Bhavana and Anganwadi Building and providing pipeline in Maruthinagara 2nd S in ward no 133</t>
  </si>
  <si>
    <t>P3288</t>
  </si>
  <si>
    <t>Hampi Nagara</t>
  </si>
  <si>
    <t>133-19-000033</t>
  </si>
  <si>
    <t>Improvements to Dry Waste Center in Hampinagar  ward no 133</t>
  </si>
  <si>
    <t>133-19-000032</t>
  </si>
  <si>
    <t>Maintenance Roads and footpath in 14th cross RPC Layout  in ward no 133</t>
  </si>
  <si>
    <t>133-19-000031</t>
  </si>
  <si>
    <t>Providing UGD works in ward no 133</t>
  </si>
  <si>
    <t>133-19-000030</t>
  </si>
  <si>
    <t>Maintenance of Public Toilet in ward no 133</t>
  </si>
  <si>
    <t>133-19-000029</t>
  </si>
  <si>
    <t>Providing Drinking Water Supply  in ward no 133</t>
  </si>
  <si>
    <t>133-19-000028</t>
  </si>
  <si>
    <t>Maintenance in Park in ward no 133</t>
  </si>
  <si>
    <t>133-19-000027</t>
  </si>
  <si>
    <t>Maintenance of Office in ward no 133</t>
  </si>
  <si>
    <t>133-19-000026</t>
  </si>
  <si>
    <t>Remco Layout Park ward no 133</t>
  </si>
  <si>
    <t>133-19-000015</t>
  </si>
  <si>
    <t>Sankasta Hara Ganapathi Temple Park ward no 133</t>
  </si>
  <si>
    <t>133-19-000016</t>
  </si>
  <si>
    <t>Hampinagar Basaveshwara Park ward no 133</t>
  </si>
  <si>
    <t>133-19-000017</t>
  </si>
  <si>
    <t>Swimming Pool Park ward no 133</t>
  </si>
  <si>
    <t>133-19-000018</t>
  </si>
  <si>
    <t>Hopcoms Park ward no 133 BTS Depo Opp Park ward no 133 S.R.Travels Opp Park ward no 133</t>
  </si>
  <si>
    <t>133-19-000019</t>
  </si>
  <si>
    <t>Maruthi Medicals  Opp park ward no 133 Bunts Sangha Opp Park ward no 133</t>
  </si>
  <si>
    <t>133-19-000020</t>
  </si>
  <si>
    <t>Vijayanagara boulevard S.B.I Opp Park Vijayanagar Food World opp park Remco Layout (Milk Diary ) Park ward no 133</t>
  </si>
  <si>
    <t>133-19-000021</t>
  </si>
  <si>
    <t>Alada Mara Park Boulevard Park Fly Worth RPC Layout, Ashwatha Katte (Tree Nursery) ward no 133</t>
  </si>
  <si>
    <t>133-19-000022</t>
  </si>
  <si>
    <t>Vijayanagar MLA House Opp Park Shravathi Nursing Home Opp park Homeo Bhavana Opp Park ward no 133</t>
  </si>
  <si>
    <t>133-19-000023</t>
  </si>
  <si>
    <t>Nursery Backside Park(Mango Tree Park) Remco Layout childrens Park Hampinagar Tree Nursery ward no 133</t>
  </si>
  <si>
    <t>133-19-000024</t>
  </si>
  <si>
    <t>Emergency Maintainence Works in Parks at Ward 133</t>
  </si>
  <si>
    <t>133-19-000025</t>
  </si>
  <si>
    <t>Construction of new toilet at Indoor Stadium and Repairs to other toilets in ward premises, Hampinagara ward no 133</t>
  </si>
  <si>
    <t>133-19-000014</t>
  </si>
  <si>
    <t>Providing Energy Saving LED lights in Hampinagara Bus Stand and surrounding area in ward no 133</t>
  </si>
  <si>
    <t>133-19-000012</t>
  </si>
  <si>
    <t>Providing Energy Saving LED lights in Swimming pool  and surrounding area in ward no 133</t>
  </si>
  <si>
    <t>133-19-000013</t>
  </si>
  <si>
    <t>Improvements to Swimming pool park Mango tree park, Trinagular park, Sangolli Rayanna park, Muneshwara temple park to Sankashtahara Ganapathi Temple park, Remoc layout childrens park and ABC park at Hampinagar in ward no 133</t>
  </si>
  <si>
    <t>133-19-000011</t>
  </si>
  <si>
    <t>Providing Borewell and water supply connection in A.K Colony in ward no 133</t>
  </si>
  <si>
    <t>133-19-000004</t>
  </si>
  <si>
    <t>Providing CC maramma temple cross road and reconstruction culverts at A.K Colony road in ward no 133</t>
  </si>
  <si>
    <t>133-19-000005</t>
  </si>
  <si>
    <t>Providing CC to  Railway parallel road of 14th cross between maramma temple cross to 7th main in ward no 133</t>
  </si>
  <si>
    <t>133-19-000006</t>
  </si>
  <si>
    <t>Providing CC to rear side road of Maramma temple between 7th and 8th main in ward no 133</t>
  </si>
  <si>
    <t>133-19-000007</t>
  </si>
  <si>
    <t>Providing CC to rear side road of sagar fast food Hotel Between 7th and 8th main in ward no 133</t>
  </si>
  <si>
    <t>133-19-000008</t>
  </si>
  <si>
    <t>Reconstruction  of eastern side Drain from 7th A main to 8th main road at AK Colony in ward no 133</t>
  </si>
  <si>
    <t>133-19-000009</t>
  </si>
  <si>
    <t>Reconstruction of western side Drain from 7th A main to 8th main road at AK Colony in ward no 133</t>
  </si>
  <si>
    <t>133-19-000010</t>
  </si>
  <si>
    <t>Drilling borewells and providing water supply connection to water scarcity area in ward no 133 Hampinagar</t>
  </si>
  <si>
    <t>133-19-000003</t>
  </si>
  <si>
    <t>Providing RO Plant in ward Jurisdiction of ward No 133</t>
  </si>
  <si>
    <t>133-19-000002</t>
  </si>
  <si>
    <t>Remodeling of Secondary strom water drain at 9th Main RPC Layout in Ward No 133</t>
  </si>
  <si>
    <t>133-19-000001</t>
  </si>
</sst>
</file>

<file path=xl/styles.xml><?xml version="1.0" encoding="utf-8"?>
<styleSheet xmlns="http://schemas.openxmlformats.org/spreadsheetml/2006/main" xmlns:mc="http://schemas.openxmlformats.org/markup-compatibility/2006" xmlns:x14ac="http://schemas.microsoft.com/office/spreadsheetml/2009/9/ac" mc:Ignorable="x14ac">
  <fonts count="3" x14ac:knownFonts="1">
    <font>
      <sz val="11"/>
      <color theme="1"/>
      <name val="Calibri"/>
      <family val="2"/>
      <scheme val="minor"/>
    </font>
    <font>
      <b/>
      <sz val="10"/>
      <color theme="1"/>
      <name val="Calibri"/>
      <family val="2"/>
      <scheme val="minor"/>
    </font>
    <font>
      <sz val="10"/>
      <color theme="1"/>
      <name val="Calibri"/>
      <family val="2"/>
      <scheme val="minor"/>
    </font>
  </fonts>
  <fills count="3">
    <fill>
      <patternFill patternType="none"/>
    </fill>
    <fill>
      <patternFill patternType="gray125"/>
    </fill>
    <fill>
      <patternFill patternType="solid">
        <fgColor rgb="FFFFFF0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2">
    <xf numFmtId="0" fontId="0" fillId="0" borderId="0" xfId="0"/>
    <xf numFmtId="0" fontId="1" fillId="2" borderId="1" xfId="0" applyFont="1" applyFill="1" applyBorder="1" applyAlignment="1">
      <alignment horizontal="center" vertical="center"/>
    </xf>
    <xf numFmtId="0" fontId="1" fillId="2" borderId="1" xfId="0" applyFont="1" applyFill="1" applyBorder="1" applyAlignment="1">
      <alignment horizontal="center" vertical="center" wrapText="1"/>
    </xf>
    <xf numFmtId="0" fontId="2" fillId="0" borderId="1" xfId="0" applyFont="1" applyBorder="1" applyAlignment="1">
      <alignment horizontal="center" vertical="center"/>
    </xf>
    <xf numFmtId="15" fontId="2" fillId="0" borderId="1" xfId="0" applyNumberFormat="1" applyFont="1" applyBorder="1" applyAlignment="1">
      <alignment horizontal="center" vertical="center"/>
    </xf>
    <xf numFmtId="0" fontId="2" fillId="0" borderId="1" xfId="0" applyFont="1" applyBorder="1" applyAlignment="1">
      <alignment horizontal="left" vertical="center"/>
    </xf>
    <xf numFmtId="0" fontId="2" fillId="0" borderId="1" xfId="0" applyFont="1" applyFill="1" applyBorder="1" applyAlignment="1">
      <alignment vertical="center"/>
    </xf>
    <xf numFmtId="0" fontId="2" fillId="0" borderId="1" xfId="0" applyFont="1" applyBorder="1" applyAlignment="1">
      <alignment vertical="center"/>
    </xf>
    <xf numFmtId="2" fontId="2" fillId="0" borderId="1" xfId="0" applyNumberFormat="1" applyFont="1" applyBorder="1" applyAlignment="1">
      <alignment vertical="center"/>
    </xf>
    <xf numFmtId="0" fontId="2" fillId="0" borderId="0" xfId="0" applyFont="1"/>
    <xf numFmtId="15" fontId="2" fillId="0" borderId="1" xfId="0" applyNumberFormat="1" applyFont="1" applyBorder="1" applyAlignment="1">
      <alignment horizontal="left" vertical="center"/>
    </xf>
    <xf numFmtId="15" fontId="2" fillId="0" borderId="1" xfId="0" applyNumberFormat="1" applyFont="1" applyBorder="1" applyAlignment="1">
      <alignment vertical="center"/>
    </xf>
  </cellXfs>
  <cellStyles count="1">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4"/>
  <sheetViews>
    <sheetView tabSelected="1" workbookViewId="0">
      <selection activeCell="A2" sqref="A2:XFD34"/>
    </sheetView>
  </sheetViews>
  <sheetFormatPr defaultRowHeight="15" x14ac:dyDescent="0.25"/>
  <cols>
    <col min="1" max="1" width="5.42578125" bestFit="1" customWidth="1"/>
    <col min="4" max="4" width="13.28515625" bestFit="1" customWidth="1"/>
    <col min="5" max="5" width="8.42578125" bestFit="1" customWidth="1"/>
    <col min="6" max="6" width="10.85546875" bestFit="1" customWidth="1"/>
    <col min="7" max="7" width="6.85546875" bestFit="1" customWidth="1"/>
    <col min="8" max="8" width="20.140625" customWidth="1"/>
    <col min="9" max="9" width="16" customWidth="1"/>
    <col min="10" max="10" width="11.85546875" bestFit="1" customWidth="1"/>
  </cols>
  <sheetData>
    <row r="1" spans="1:12" s="9" customFormat="1" ht="25.5" x14ac:dyDescent="0.2">
      <c r="A1" s="1" t="s">
        <v>0</v>
      </c>
      <c r="B1" s="1" t="s">
        <v>1</v>
      </c>
      <c r="C1" s="1" t="s">
        <v>2</v>
      </c>
      <c r="D1" s="1" t="s">
        <v>8</v>
      </c>
      <c r="E1" s="1" t="s">
        <v>3</v>
      </c>
      <c r="F1" s="1" t="s">
        <v>4</v>
      </c>
      <c r="G1" s="1" t="s">
        <v>5</v>
      </c>
      <c r="H1" s="1" t="s">
        <v>6</v>
      </c>
      <c r="I1" s="1" t="s">
        <v>7</v>
      </c>
      <c r="J1" s="1" t="s">
        <v>9</v>
      </c>
      <c r="K1" s="2" t="s">
        <v>10</v>
      </c>
      <c r="L1" s="2" t="s">
        <v>11</v>
      </c>
    </row>
    <row r="2" spans="1:12" s="9" customFormat="1" ht="12.75" x14ac:dyDescent="0.2">
      <c r="A2" s="3">
        <v>90</v>
      </c>
      <c r="B2" s="4">
        <v>43330</v>
      </c>
      <c r="C2" s="10" t="s">
        <v>17</v>
      </c>
      <c r="D2" s="7" t="s">
        <v>113</v>
      </c>
      <c r="E2" s="3">
        <v>133</v>
      </c>
      <c r="F2" s="5" t="s">
        <v>48</v>
      </c>
      <c r="G2" s="3" t="s">
        <v>44</v>
      </c>
      <c r="H2" s="6" t="s">
        <v>112</v>
      </c>
      <c r="I2" s="7" t="s">
        <v>43</v>
      </c>
      <c r="J2" s="8">
        <v>15000000</v>
      </c>
      <c r="K2" s="8">
        <v>150</v>
      </c>
      <c r="L2" s="8">
        <v>1.5</v>
      </c>
    </row>
    <row r="3" spans="1:12" s="9" customFormat="1" ht="12.75" x14ac:dyDescent="0.2">
      <c r="A3" s="3">
        <v>743</v>
      </c>
      <c r="B3" s="4">
        <v>43357</v>
      </c>
      <c r="C3" s="10" t="s">
        <v>18</v>
      </c>
      <c r="D3" s="7" t="s">
        <v>111</v>
      </c>
      <c r="E3" s="3">
        <v>133</v>
      </c>
      <c r="F3" s="5" t="s">
        <v>48</v>
      </c>
      <c r="G3" s="3" t="s">
        <v>26</v>
      </c>
      <c r="H3" s="6" t="s">
        <v>110</v>
      </c>
      <c r="I3" s="7" t="s">
        <v>25</v>
      </c>
      <c r="J3" s="8">
        <v>1500000</v>
      </c>
      <c r="K3" s="8">
        <v>15</v>
      </c>
      <c r="L3" s="8">
        <v>0.15</v>
      </c>
    </row>
    <row r="4" spans="1:12" s="9" customFormat="1" ht="12.75" x14ac:dyDescent="0.2">
      <c r="A4" s="3">
        <v>923</v>
      </c>
      <c r="B4" s="4">
        <v>43362</v>
      </c>
      <c r="C4" s="10" t="s">
        <v>18</v>
      </c>
      <c r="D4" s="7" t="s">
        <v>109</v>
      </c>
      <c r="E4" s="3">
        <v>133</v>
      </c>
      <c r="F4" s="5" t="s">
        <v>48</v>
      </c>
      <c r="G4" s="3" t="s">
        <v>20</v>
      </c>
      <c r="H4" s="6" t="s">
        <v>108</v>
      </c>
      <c r="I4" s="7" t="s">
        <v>19</v>
      </c>
      <c r="J4" s="8">
        <v>2000000</v>
      </c>
      <c r="K4" s="8">
        <v>20</v>
      </c>
      <c r="L4" s="8">
        <v>0.2</v>
      </c>
    </row>
    <row r="5" spans="1:12" s="9" customFormat="1" ht="12.75" x14ac:dyDescent="0.2">
      <c r="A5" s="3">
        <v>1925</v>
      </c>
      <c r="B5" s="4">
        <v>43400</v>
      </c>
      <c r="C5" s="11" t="s">
        <v>12</v>
      </c>
      <c r="D5" s="7" t="s">
        <v>107</v>
      </c>
      <c r="E5" s="3">
        <v>133</v>
      </c>
      <c r="F5" s="7" t="s">
        <v>48</v>
      </c>
      <c r="G5" s="3" t="s">
        <v>42</v>
      </c>
      <c r="H5" s="7" t="s">
        <v>106</v>
      </c>
      <c r="I5" s="7" t="s">
        <v>41</v>
      </c>
      <c r="J5" s="8">
        <v>1213000</v>
      </c>
      <c r="K5" s="8">
        <f>J5/100000</f>
        <v>12.13</v>
      </c>
      <c r="L5" s="8">
        <f>K5/100</f>
        <v>0.12130000000000001</v>
      </c>
    </row>
    <row r="6" spans="1:12" s="9" customFormat="1" ht="12.75" x14ac:dyDescent="0.2">
      <c r="A6" s="3">
        <v>1926</v>
      </c>
      <c r="B6" s="4">
        <v>43400</v>
      </c>
      <c r="C6" s="11" t="s">
        <v>12</v>
      </c>
      <c r="D6" s="7" t="s">
        <v>105</v>
      </c>
      <c r="E6" s="3">
        <v>133</v>
      </c>
      <c r="F6" s="7" t="s">
        <v>48</v>
      </c>
      <c r="G6" s="3" t="s">
        <v>42</v>
      </c>
      <c r="H6" s="7" t="s">
        <v>104</v>
      </c>
      <c r="I6" s="7" t="s">
        <v>41</v>
      </c>
      <c r="J6" s="8">
        <v>1375000</v>
      </c>
      <c r="K6" s="8">
        <f>J6/100000</f>
        <v>13.75</v>
      </c>
      <c r="L6" s="8">
        <f>K6/100</f>
        <v>0.13750000000000001</v>
      </c>
    </row>
    <row r="7" spans="1:12" s="9" customFormat="1" ht="12.75" x14ac:dyDescent="0.2">
      <c r="A7" s="3">
        <v>1927</v>
      </c>
      <c r="B7" s="4">
        <v>43400</v>
      </c>
      <c r="C7" s="11" t="s">
        <v>12</v>
      </c>
      <c r="D7" s="7" t="s">
        <v>103</v>
      </c>
      <c r="E7" s="3">
        <v>133</v>
      </c>
      <c r="F7" s="7" t="s">
        <v>48</v>
      </c>
      <c r="G7" s="3" t="s">
        <v>42</v>
      </c>
      <c r="H7" s="7" t="s">
        <v>102</v>
      </c>
      <c r="I7" s="7" t="s">
        <v>41</v>
      </c>
      <c r="J7" s="8">
        <v>1310000</v>
      </c>
      <c r="K7" s="8">
        <f>J7/100000</f>
        <v>13.1</v>
      </c>
      <c r="L7" s="8">
        <f>K7/100</f>
        <v>0.13100000000000001</v>
      </c>
    </row>
    <row r="8" spans="1:12" s="9" customFormat="1" ht="12.75" x14ac:dyDescent="0.2">
      <c r="A8" s="3">
        <v>1928</v>
      </c>
      <c r="B8" s="4">
        <v>43400</v>
      </c>
      <c r="C8" s="11" t="s">
        <v>12</v>
      </c>
      <c r="D8" s="7" t="s">
        <v>101</v>
      </c>
      <c r="E8" s="3">
        <v>133</v>
      </c>
      <c r="F8" s="7" t="s">
        <v>48</v>
      </c>
      <c r="G8" s="3" t="s">
        <v>42</v>
      </c>
      <c r="H8" s="7" t="s">
        <v>100</v>
      </c>
      <c r="I8" s="7" t="s">
        <v>41</v>
      </c>
      <c r="J8" s="8">
        <v>2000000</v>
      </c>
      <c r="K8" s="8">
        <f>J8/100000</f>
        <v>20</v>
      </c>
      <c r="L8" s="8">
        <f>K8/100</f>
        <v>0.2</v>
      </c>
    </row>
    <row r="9" spans="1:12" s="9" customFormat="1" ht="12.75" x14ac:dyDescent="0.2">
      <c r="A9" s="3">
        <v>1929</v>
      </c>
      <c r="B9" s="4">
        <v>43400</v>
      </c>
      <c r="C9" s="11" t="s">
        <v>12</v>
      </c>
      <c r="D9" s="7" t="s">
        <v>99</v>
      </c>
      <c r="E9" s="3">
        <v>133</v>
      </c>
      <c r="F9" s="7" t="s">
        <v>48</v>
      </c>
      <c r="G9" s="3" t="s">
        <v>42</v>
      </c>
      <c r="H9" s="7" t="s">
        <v>98</v>
      </c>
      <c r="I9" s="7" t="s">
        <v>41</v>
      </c>
      <c r="J9" s="8">
        <v>1135000</v>
      </c>
      <c r="K9" s="8">
        <f>J9/100000</f>
        <v>11.35</v>
      </c>
      <c r="L9" s="8">
        <f>K9/100</f>
        <v>0.11349999999999999</v>
      </c>
    </row>
    <row r="10" spans="1:12" s="9" customFormat="1" ht="12.75" x14ac:dyDescent="0.2">
      <c r="A10" s="3">
        <v>1930</v>
      </c>
      <c r="B10" s="4">
        <v>43400</v>
      </c>
      <c r="C10" s="11" t="s">
        <v>12</v>
      </c>
      <c r="D10" s="7" t="s">
        <v>97</v>
      </c>
      <c r="E10" s="3">
        <v>133</v>
      </c>
      <c r="F10" s="7" t="s">
        <v>48</v>
      </c>
      <c r="G10" s="3" t="s">
        <v>42</v>
      </c>
      <c r="H10" s="7" t="s">
        <v>96</v>
      </c>
      <c r="I10" s="7" t="s">
        <v>41</v>
      </c>
      <c r="J10" s="8">
        <v>1345000</v>
      </c>
      <c r="K10" s="8">
        <f>J10/100000</f>
        <v>13.45</v>
      </c>
      <c r="L10" s="8">
        <f>K10/100</f>
        <v>0.13449999999999998</v>
      </c>
    </row>
    <row r="11" spans="1:12" s="9" customFormat="1" ht="12.75" x14ac:dyDescent="0.2">
      <c r="A11" s="3">
        <v>1931</v>
      </c>
      <c r="B11" s="4">
        <v>43400</v>
      </c>
      <c r="C11" s="11" t="s">
        <v>12</v>
      </c>
      <c r="D11" s="7" t="s">
        <v>95</v>
      </c>
      <c r="E11" s="3">
        <v>133</v>
      </c>
      <c r="F11" s="7" t="s">
        <v>48</v>
      </c>
      <c r="G11" s="3" t="s">
        <v>42</v>
      </c>
      <c r="H11" s="7" t="s">
        <v>94</v>
      </c>
      <c r="I11" s="7" t="s">
        <v>41</v>
      </c>
      <c r="J11" s="8">
        <v>1622000</v>
      </c>
      <c r="K11" s="8">
        <f>J11/100000</f>
        <v>16.22</v>
      </c>
      <c r="L11" s="8">
        <f>K11/100</f>
        <v>0.16219999999999998</v>
      </c>
    </row>
    <row r="12" spans="1:12" s="9" customFormat="1" ht="12.75" x14ac:dyDescent="0.2">
      <c r="A12" s="3">
        <v>3249</v>
      </c>
      <c r="B12" s="4">
        <v>43431</v>
      </c>
      <c r="C12" s="11" t="s">
        <v>13</v>
      </c>
      <c r="D12" s="7" t="s">
        <v>93</v>
      </c>
      <c r="E12" s="3">
        <v>133</v>
      </c>
      <c r="F12" s="7" t="s">
        <v>48</v>
      </c>
      <c r="G12" s="3" t="s">
        <v>23</v>
      </c>
      <c r="H12" s="7" t="s">
        <v>92</v>
      </c>
      <c r="I12" s="7" t="s">
        <v>24</v>
      </c>
      <c r="J12" s="8">
        <v>9900000</v>
      </c>
      <c r="K12" s="8">
        <f>J12/100000</f>
        <v>99</v>
      </c>
      <c r="L12" s="8">
        <f>K12/100</f>
        <v>0.99</v>
      </c>
    </row>
    <row r="13" spans="1:12" s="9" customFormat="1" ht="12.75" x14ac:dyDescent="0.2">
      <c r="A13" s="3">
        <v>3976</v>
      </c>
      <c r="B13" s="4">
        <v>43446</v>
      </c>
      <c r="C13" s="11" t="s">
        <v>14</v>
      </c>
      <c r="D13" s="7" t="s">
        <v>91</v>
      </c>
      <c r="E13" s="3">
        <v>133</v>
      </c>
      <c r="F13" s="7" t="s">
        <v>48</v>
      </c>
      <c r="G13" s="3" t="s">
        <v>21</v>
      </c>
      <c r="H13" s="7" t="s">
        <v>90</v>
      </c>
      <c r="I13" s="7" t="s">
        <v>22</v>
      </c>
      <c r="J13" s="8">
        <v>7000000</v>
      </c>
      <c r="K13" s="8">
        <f>J13/100000</f>
        <v>70</v>
      </c>
      <c r="L13" s="8">
        <f>K13/100</f>
        <v>0.7</v>
      </c>
    </row>
    <row r="14" spans="1:12" s="9" customFormat="1" ht="12.75" x14ac:dyDescent="0.2">
      <c r="A14" s="3">
        <v>3977</v>
      </c>
      <c r="B14" s="4">
        <v>43446</v>
      </c>
      <c r="C14" s="11" t="s">
        <v>14</v>
      </c>
      <c r="D14" s="7" t="s">
        <v>89</v>
      </c>
      <c r="E14" s="3">
        <v>133</v>
      </c>
      <c r="F14" s="7" t="s">
        <v>48</v>
      </c>
      <c r="G14" s="3" t="s">
        <v>21</v>
      </c>
      <c r="H14" s="7" t="s">
        <v>88</v>
      </c>
      <c r="I14" s="7" t="s">
        <v>22</v>
      </c>
      <c r="J14" s="8">
        <v>7000000</v>
      </c>
      <c r="K14" s="8">
        <f>J14/100000</f>
        <v>70</v>
      </c>
      <c r="L14" s="8">
        <f>K14/100</f>
        <v>0.7</v>
      </c>
    </row>
    <row r="15" spans="1:12" s="9" customFormat="1" ht="12.75" x14ac:dyDescent="0.2">
      <c r="A15" s="3">
        <v>3978</v>
      </c>
      <c r="B15" s="4">
        <v>43446</v>
      </c>
      <c r="C15" s="11" t="s">
        <v>14</v>
      </c>
      <c r="D15" s="7" t="s">
        <v>87</v>
      </c>
      <c r="E15" s="3">
        <v>133</v>
      </c>
      <c r="F15" s="7" t="s">
        <v>48</v>
      </c>
      <c r="G15" s="3" t="s">
        <v>21</v>
      </c>
      <c r="H15" s="7" t="s">
        <v>86</v>
      </c>
      <c r="I15" s="7" t="s">
        <v>22</v>
      </c>
      <c r="J15" s="8">
        <v>6000000</v>
      </c>
      <c r="K15" s="8">
        <f>J15/100000</f>
        <v>60</v>
      </c>
      <c r="L15" s="8">
        <f>K15/100</f>
        <v>0.6</v>
      </c>
    </row>
    <row r="16" spans="1:12" s="9" customFormat="1" ht="12.75" x14ac:dyDescent="0.2">
      <c r="A16" s="3">
        <v>4125</v>
      </c>
      <c r="B16" s="4">
        <v>43447</v>
      </c>
      <c r="C16" s="11" t="s">
        <v>14</v>
      </c>
      <c r="D16" s="7" t="s">
        <v>85</v>
      </c>
      <c r="E16" s="3">
        <v>133</v>
      </c>
      <c r="F16" s="7" t="s">
        <v>48</v>
      </c>
      <c r="G16" s="3" t="s">
        <v>16</v>
      </c>
      <c r="H16" s="7" t="s">
        <v>84</v>
      </c>
      <c r="I16" s="7" t="s">
        <v>15</v>
      </c>
      <c r="J16" s="8">
        <v>200000</v>
      </c>
      <c r="K16" s="8">
        <f>J16/100000</f>
        <v>2</v>
      </c>
      <c r="L16" s="8">
        <f>K16/100</f>
        <v>0.02</v>
      </c>
    </row>
    <row r="17" spans="1:12" s="9" customFormat="1" ht="12.75" x14ac:dyDescent="0.2">
      <c r="A17" s="3">
        <v>4126</v>
      </c>
      <c r="B17" s="4">
        <v>43447</v>
      </c>
      <c r="C17" s="11" t="s">
        <v>14</v>
      </c>
      <c r="D17" s="7" t="s">
        <v>83</v>
      </c>
      <c r="E17" s="3">
        <v>133</v>
      </c>
      <c r="F17" s="7" t="s">
        <v>48</v>
      </c>
      <c r="G17" s="3" t="s">
        <v>16</v>
      </c>
      <c r="H17" s="7" t="s">
        <v>82</v>
      </c>
      <c r="I17" s="7" t="s">
        <v>15</v>
      </c>
      <c r="J17" s="8">
        <v>100000</v>
      </c>
      <c r="K17" s="8">
        <f>J17/100000</f>
        <v>1</v>
      </c>
      <c r="L17" s="8">
        <f>K17/100</f>
        <v>0.01</v>
      </c>
    </row>
    <row r="18" spans="1:12" s="9" customFormat="1" ht="12.75" x14ac:dyDescent="0.2">
      <c r="A18" s="3">
        <v>4127</v>
      </c>
      <c r="B18" s="4">
        <v>43447</v>
      </c>
      <c r="C18" s="11" t="s">
        <v>14</v>
      </c>
      <c r="D18" s="7" t="s">
        <v>81</v>
      </c>
      <c r="E18" s="3">
        <v>133</v>
      </c>
      <c r="F18" s="7" t="s">
        <v>48</v>
      </c>
      <c r="G18" s="3" t="s">
        <v>16</v>
      </c>
      <c r="H18" s="7" t="s">
        <v>80</v>
      </c>
      <c r="I18" s="7" t="s">
        <v>15</v>
      </c>
      <c r="J18" s="8">
        <v>100000</v>
      </c>
      <c r="K18" s="8">
        <f>J18/100000</f>
        <v>1</v>
      </c>
      <c r="L18" s="8">
        <f>K18/100</f>
        <v>0.01</v>
      </c>
    </row>
    <row r="19" spans="1:12" s="9" customFormat="1" ht="12.75" x14ac:dyDescent="0.2">
      <c r="A19" s="3">
        <v>4128</v>
      </c>
      <c r="B19" s="4">
        <v>43447</v>
      </c>
      <c r="C19" s="11" t="s">
        <v>14</v>
      </c>
      <c r="D19" s="7" t="s">
        <v>79</v>
      </c>
      <c r="E19" s="3">
        <v>133</v>
      </c>
      <c r="F19" s="7" t="s">
        <v>48</v>
      </c>
      <c r="G19" s="3" t="s">
        <v>16</v>
      </c>
      <c r="H19" s="7" t="s">
        <v>78</v>
      </c>
      <c r="I19" s="7" t="s">
        <v>15</v>
      </c>
      <c r="J19" s="8">
        <v>100000</v>
      </c>
      <c r="K19" s="8">
        <f>J19/100000</f>
        <v>1</v>
      </c>
      <c r="L19" s="8">
        <f>K19/100</f>
        <v>0.01</v>
      </c>
    </row>
    <row r="20" spans="1:12" s="9" customFormat="1" ht="12.75" x14ac:dyDescent="0.2">
      <c r="A20" s="3">
        <v>4129</v>
      </c>
      <c r="B20" s="4">
        <v>43447</v>
      </c>
      <c r="C20" s="11" t="s">
        <v>14</v>
      </c>
      <c r="D20" s="7" t="s">
        <v>77</v>
      </c>
      <c r="E20" s="3">
        <v>133</v>
      </c>
      <c r="F20" s="7" t="s">
        <v>48</v>
      </c>
      <c r="G20" s="3" t="s">
        <v>16</v>
      </c>
      <c r="H20" s="7" t="s">
        <v>76</v>
      </c>
      <c r="I20" s="7" t="s">
        <v>15</v>
      </c>
      <c r="J20" s="8">
        <v>100000</v>
      </c>
      <c r="K20" s="8">
        <f>J20/100000</f>
        <v>1</v>
      </c>
      <c r="L20" s="8">
        <f>K20/100</f>
        <v>0.01</v>
      </c>
    </row>
    <row r="21" spans="1:12" s="9" customFormat="1" ht="12.75" x14ac:dyDescent="0.2">
      <c r="A21" s="3">
        <v>4130</v>
      </c>
      <c r="B21" s="4">
        <v>43447</v>
      </c>
      <c r="C21" s="11" t="s">
        <v>14</v>
      </c>
      <c r="D21" s="7" t="s">
        <v>75</v>
      </c>
      <c r="E21" s="3">
        <v>133</v>
      </c>
      <c r="F21" s="7" t="s">
        <v>48</v>
      </c>
      <c r="G21" s="3" t="s">
        <v>16</v>
      </c>
      <c r="H21" s="7" t="s">
        <v>74</v>
      </c>
      <c r="I21" s="7" t="s">
        <v>15</v>
      </c>
      <c r="J21" s="8">
        <v>100000</v>
      </c>
      <c r="K21" s="8">
        <f>J21/100000</f>
        <v>1</v>
      </c>
      <c r="L21" s="8">
        <f>K21/100</f>
        <v>0.01</v>
      </c>
    </row>
    <row r="22" spans="1:12" s="9" customFormat="1" ht="12.75" x14ac:dyDescent="0.2">
      <c r="A22" s="3">
        <v>4131</v>
      </c>
      <c r="B22" s="4">
        <v>43447</v>
      </c>
      <c r="C22" s="11" t="s">
        <v>14</v>
      </c>
      <c r="D22" s="7" t="s">
        <v>73</v>
      </c>
      <c r="E22" s="3">
        <v>133</v>
      </c>
      <c r="F22" s="7" t="s">
        <v>48</v>
      </c>
      <c r="G22" s="3" t="s">
        <v>16</v>
      </c>
      <c r="H22" s="7" t="s">
        <v>72</v>
      </c>
      <c r="I22" s="7" t="s">
        <v>15</v>
      </c>
      <c r="J22" s="8">
        <v>100000</v>
      </c>
      <c r="K22" s="8">
        <f>J22/100000</f>
        <v>1</v>
      </c>
      <c r="L22" s="8">
        <f>K22/100</f>
        <v>0.01</v>
      </c>
    </row>
    <row r="23" spans="1:12" s="9" customFormat="1" ht="12.75" x14ac:dyDescent="0.2">
      <c r="A23" s="3">
        <v>4132</v>
      </c>
      <c r="B23" s="4">
        <v>43447</v>
      </c>
      <c r="C23" s="11" t="s">
        <v>14</v>
      </c>
      <c r="D23" s="7" t="s">
        <v>71</v>
      </c>
      <c r="E23" s="3">
        <v>133</v>
      </c>
      <c r="F23" s="7" t="s">
        <v>48</v>
      </c>
      <c r="G23" s="3" t="s">
        <v>16</v>
      </c>
      <c r="H23" s="7" t="s">
        <v>70</v>
      </c>
      <c r="I23" s="7" t="s">
        <v>15</v>
      </c>
      <c r="J23" s="8">
        <v>219735</v>
      </c>
      <c r="K23" s="8">
        <f>J23/100000</f>
        <v>2.1973500000000001</v>
      </c>
      <c r="L23" s="8">
        <f>K23/100</f>
        <v>2.19735E-2</v>
      </c>
    </row>
    <row r="24" spans="1:12" s="9" customFormat="1" ht="12.75" x14ac:dyDescent="0.2">
      <c r="A24" s="3">
        <v>4133</v>
      </c>
      <c r="B24" s="4">
        <v>43447</v>
      </c>
      <c r="C24" s="11" t="s">
        <v>14</v>
      </c>
      <c r="D24" s="7" t="s">
        <v>69</v>
      </c>
      <c r="E24" s="3">
        <v>133</v>
      </c>
      <c r="F24" s="7" t="s">
        <v>48</v>
      </c>
      <c r="G24" s="3" t="s">
        <v>16</v>
      </c>
      <c r="H24" s="7" t="s">
        <v>68</v>
      </c>
      <c r="I24" s="7" t="s">
        <v>15</v>
      </c>
      <c r="J24" s="8">
        <v>168750</v>
      </c>
      <c r="K24" s="8">
        <f>J24/100000</f>
        <v>1.6875</v>
      </c>
      <c r="L24" s="8">
        <f>K24/100</f>
        <v>1.6875000000000001E-2</v>
      </c>
    </row>
    <row r="25" spans="1:12" s="9" customFormat="1" ht="12.75" x14ac:dyDescent="0.2">
      <c r="A25" s="3">
        <v>4134</v>
      </c>
      <c r="B25" s="4">
        <v>43447</v>
      </c>
      <c r="C25" s="11" t="s">
        <v>14</v>
      </c>
      <c r="D25" s="7" t="s">
        <v>67</v>
      </c>
      <c r="E25" s="3">
        <v>133</v>
      </c>
      <c r="F25" s="7" t="s">
        <v>48</v>
      </c>
      <c r="G25" s="3" t="s">
        <v>16</v>
      </c>
      <c r="H25" s="7" t="s">
        <v>66</v>
      </c>
      <c r="I25" s="7" t="s">
        <v>15</v>
      </c>
      <c r="J25" s="8">
        <v>169050</v>
      </c>
      <c r="K25" s="8">
        <f>J25/100000</f>
        <v>1.6904999999999999</v>
      </c>
      <c r="L25" s="8">
        <f>K25/100</f>
        <v>1.6905E-2</v>
      </c>
    </row>
    <row r="26" spans="1:12" s="9" customFormat="1" ht="12.75" x14ac:dyDescent="0.2">
      <c r="A26" s="3">
        <v>4135</v>
      </c>
      <c r="B26" s="4">
        <v>43447</v>
      </c>
      <c r="C26" s="11" t="s">
        <v>14</v>
      </c>
      <c r="D26" s="7" t="s">
        <v>65</v>
      </c>
      <c r="E26" s="3">
        <v>133</v>
      </c>
      <c r="F26" s="7" t="s">
        <v>48</v>
      </c>
      <c r="G26" s="3" t="s">
        <v>16</v>
      </c>
      <c r="H26" s="7" t="s">
        <v>64</v>
      </c>
      <c r="I26" s="7" t="s">
        <v>15</v>
      </c>
      <c r="J26" s="8">
        <v>157906.25</v>
      </c>
      <c r="K26" s="8">
        <f>J26/100000</f>
        <v>1.5790625</v>
      </c>
      <c r="L26" s="8">
        <f>K26/100</f>
        <v>1.5790624999999999E-2</v>
      </c>
    </row>
    <row r="27" spans="1:12" s="9" customFormat="1" ht="12.75" x14ac:dyDescent="0.2">
      <c r="A27" s="3">
        <v>4765</v>
      </c>
      <c r="B27" s="4">
        <v>43455</v>
      </c>
      <c r="C27" s="11" t="s">
        <v>14</v>
      </c>
      <c r="D27" s="7" t="s">
        <v>63</v>
      </c>
      <c r="E27" s="3">
        <v>133</v>
      </c>
      <c r="F27" s="7" t="s">
        <v>48</v>
      </c>
      <c r="G27" s="3" t="s">
        <v>40</v>
      </c>
      <c r="H27" s="7" t="s">
        <v>62</v>
      </c>
      <c r="I27" s="7" t="s">
        <v>39</v>
      </c>
      <c r="J27" s="8">
        <v>250000</v>
      </c>
      <c r="K27" s="8">
        <f>J27/100000</f>
        <v>2.5</v>
      </c>
      <c r="L27" s="8">
        <f>K27/100</f>
        <v>2.5000000000000001E-2</v>
      </c>
    </row>
    <row r="28" spans="1:12" s="9" customFormat="1" ht="12.75" x14ac:dyDescent="0.2">
      <c r="A28" s="3">
        <v>4766</v>
      </c>
      <c r="B28" s="4">
        <v>43455</v>
      </c>
      <c r="C28" s="11" t="s">
        <v>14</v>
      </c>
      <c r="D28" s="7" t="s">
        <v>61</v>
      </c>
      <c r="E28" s="3">
        <v>133</v>
      </c>
      <c r="F28" s="7" t="s">
        <v>48</v>
      </c>
      <c r="G28" s="3" t="s">
        <v>38</v>
      </c>
      <c r="H28" s="7" t="s">
        <v>60</v>
      </c>
      <c r="I28" s="7" t="s">
        <v>37</v>
      </c>
      <c r="J28" s="8">
        <v>250000</v>
      </c>
      <c r="K28" s="8">
        <f>J28/100000</f>
        <v>2.5</v>
      </c>
      <c r="L28" s="8">
        <f>K28/100</f>
        <v>2.5000000000000001E-2</v>
      </c>
    </row>
    <row r="29" spans="1:12" s="9" customFormat="1" ht="12.75" x14ac:dyDescent="0.2">
      <c r="A29" s="3">
        <v>4767</v>
      </c>
      <c r="B29" s="4">
        <v>43455</v>
      </c>
      <c r="C29" s="11" t="s">
        <v>14</v>
      </c>
      <c r="D29" s="7" t="s">
        <v>59</v>
      </c>
      <c r="E29" s="3">
        <v>133</v>
      </c>
      <c r="F29" s="7" t="s">
        <v>48</v>
      </c>
      <c r="G29" s="3" t="s">
        <v>36</v>
      </c>
      <c r="H29" s="7" t="s">
        <v>58</v>
      </c>
      <c r="I29" s="7" t="s">
        <v>35</v>
      </c>
      <c r="J29" s="8">
        <v>1000000</v>
      </c>
      <c r="K29" s="8">
        <f>J29/100000</f>
        <v>10</v>
      </c>
      <c r="L29" s="8">
        <f>K29/100</f>
        <v>0.1</v>
      </c>
    </row>
    <row r="30" spans="1:12" s="9" customFormat="1" ht="12.75" x14ac:dyDescent="0.2">
      <c r="A30" s="3">
        <v>4768</v>
      </c>
      <c r="B30" s="4">
        <v>43455</v>
      </c>
      <c r="C30" s="11" t="s">
        <v>14</v>
      </c>
      <c r="D30" s="7" t="s">
        <v>57</v>
      </c>
      <c r="E30" s="3">
        <v>133</v>
      </c>
      <c r="F30" s="7" t="s">
        <v>48</v>
      </c>
      <c r="G30" s="3" t="s">
        <v>34</v>
      </c>
      <c r="H30" s="7" t="s">
        <v>56</v>
      </c>
      <c r="I30" s="7" t="s">
        <v>33</v>
      </c>
      <c r="J30" s="8">
        <v>250000</v>
      </c>
      <c r="K30" s="8">
        <f>J30/100000</f>
        <v>2.5</v>
      </c>
      <c r="L30" s="8">
        <f>K30/100</f>
        <v>2.5000000000000001E-2</v>
      </c>
    </row>
    <row r="31" spans="1:12" s="9" customFormat="1" ht="12.75" x14ac:dyDescent="0.2">
      <c r="A31" s="3">
        <v>4769</v>
      </c>
      <c r="B31" s="4">
        <v>43455</v>
      </c>
      <c r="C31" s="11" t="s">
        <v>14</v>
      </c>
      <c r="D31" s="7" t="s">
        <v>55</v>
      </c>
      <c r="E31" s="3">
        <v>133</v>
      </c>
      <c r="F31" s="7" t="s">
        <v>48</v>
      </c>
      <c r="G31" s="3" t="s">
        <v>32</v>
      </c>
      <c r="H31" s="7" t="s">
        <v>54</v>
      </c>
      <c r="I31" s="7" t="s">
        <v>31</v>
      </c>
      <c r="J31" s="8">
        <v>750000</v>
      </c>
      <c r="K31" s="8">
        <f>J31/100000</f>
        <v>7.5</v>
      </c>
      <c r="L31" s="8">
        <f>K31/100</f>
        <v>7.4999999999999997E-2</v>
      </c>
    </row>
    <row r="32" spans="1:12" s="9" customFormat="1" ht="12.75" x14ac:dyDescent="0.2">
      <c r="A32" s="3">
        <v>4770</v>
      </c>
      <c r="B32" s="4">
        <v>43455</v>
      </c>
      <c r="C32" s="11" t="s">
        <v>14</v>
      </c>
      <c r="D32" s="7" t="s">
        <v>53</v>
      </c>
      <c r="E32" s="3">
        <v>133</v>
      </c>
      <c r="F32" s="7" t="s">
        <v>48</v>
      </c>
      <c r="G32" s="3" t="s">
        <v>30</v>
      </c>
      <c r="H32" s="7" t="s">
        <v>52</v>
      </c>
      <c r="I32" s="7" t="s">
        <v>29</v>
      </c>
      <c r="J32" s="8">
        <v>750000</v>
      </c>
      <c r="K32" s="8">
        <f>J32/100000</f>
        <v>7.5</v>
      </c>
      <c r="L32" s="8">
        <f>K32/100</f>
        <v>7.4999999999999997E-2</v>
      </c>
    </row>
    <row r="33" spans="1:12" s="9" customFormat="1" ht="12.75" x14ac:dyDescent="0.2">
      <c r="A33" s="3">
        <v>4771</v>
      </c>
      <c r="B33" s="4">
        <v>43455</v>
      </c>
      <c r="C33" s="11" t="s">
        <v>14</v>
      </c>
      <c r="D33" s="7" t="s">
        <v>51</v>
      </c>
      <c r="E33" s="3">
        <v>133</v>
      </c>
      <c r="F33" s="7" t="s">
        <v>48</v>
      </c>
      <c r="G33" s="3" t="s">
        <v>28</v>
      </c>
      <c r="H33" s="7" t="s">
        <v>50</v>
      </c>
      <c r="I33" s="7" t="s">
        <v>27</v>
      </c>
      <c r="J33" s="8">
        <v>750000</v>
      </c>
      <c r="K33" s="8">
        <f>J33/100000</f>
        <v>7.5</v>
      </c>
      <c r="L33" s="8">
        <f>K33/100</f>
        <v>7.4999999999999997E-2</v>
      </c>
    </row>
    <row r="34" spans="1:12" s="9" customFormat="1" ht="12.75" x14ac:dyDescent="0.2">
      <c r="A34" s="3">
        <v>5050</v>
      </c>
      <c r="B34" s="4">
        <v>43460</v>
      </c>
      <c r="C34" s="11" t="s">
        <v>14</v>
      </c>
      <c r="D34" s="7" t="s">
        <v>49</v>
      </c>
      <c r="E34" s="3">
        <v>133</v>
      </c>
      <c r="F34" s="7" t="s">
        <v>48</v>
      </c>
      <c r="G34" s="3" t="s">
        <v>47</v>
      </c>
      <c r="H34" s="7" t="s">
        <v>46</v>
      </c>
      <c r="I34" s="7" t="s">
        <v>45</v>
      </c>
      <c r="J34" s="8">
        <v>4998000</v>
      </c>
      <c r="K34" s="8">
        <f>J34/100000</f>
        <v>49.98</v>
      </c>
      <c r="L34" s="8">
        <f>K34/100</f>
        <v>0.49979999999999997</v>
      </c>
    </row>
  </sheetData>
  <conditionalFormatting sqref="D1">
    <cfRule type="duplicateValues" dxfId="0" priority="14"/>
  </conditionalFormatting>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Manjunath HL</dc:creator>
  <cp:lastModifiedBy>Manjunath HL</cp:lastModifiedBy>
  <dcterms:created xsi:type="dcterms:W3CDTF">2019-01-07T11:38:07Z</dcterms:created>
  <dcterms:modified xsi:type="dcterms:W3CDTF">2019-01-11T08:06:04Z</dcterms:modified>
</cp:coreProperties>
</file>