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 i="1" l="1"/>
  <c r="L13" i="1" s="1"/>
  <c r="K14" i="1"/>
  <c r="L14" i="1" s="1"/>
  <c r="K15" i="1"/>
  <c r="L15" i="1" s="1"/>
  <c r="K16" i="1"/>
  <c r="L16" i="1" s="1"/>
  <c r="K17" i="1"/>
  <c r="L17" i="1" s="1"/>
  <c r="K18" i="1"/>
  <c r="L18" i="1" s="1"/>
  <c r="K19" i="1"/>
  <c r="L19" i="1" s="1"/>
  <c r="K20" i="1"/>
  <c r="L20" i="1" s="1"/>
  <c r="K21" i="1"/>
  <c r="L21" i="1" s="1"/>
  <c r="K22" i="1"/>
  <c r="L22" i="1" s="1"/>
  <c r="K23" i="1"/>
  <c r="L23" i="1" s="1"/>
  <c r="K24" i="1"/>
  <c r="L24" i="1" s="1"/>
  <c r="K25" i="1"/>
  <c r="L25" i="1" s="1"/>
  <c r="K26" i="1"/>
  <c r="L26" i="1" s="1"/>
  <c r="K27" i="1"/>
  <c r="L27" i="1" s="1"/>
  <c r="K28" i="1"/>
  <c r="L28" i="1" s="1"/>
  <c r="K29" i="1"/>
  <c r="L29" i="1" s="1"/>
  <c r="K30" i="1"/>
  <c r="L30" i="1" s="1"/>
  <c r="K31" i="1"/>
  <c r="L31" i="1" s="1"/>
  <c r="K32" i="1"/>
  <c r="L32" i="1" s="1"/>
  <c r="K33" i="1"/>
  <c r="L33" i="1" s="1"/>
  <c r="K34" i="1"/>
  <c r="L34" i="1" s="1"/>
  <c r="K35" i="1"/>
  <c r="L35" i="1" s="1"/>
  <c r="K36" i="1"/>
  <c r="L36" i="1" s="1"/>
  <c r="K37" i="1"/>
  <c r="L37" i="1" s="1"/>
  <c r="K38" i="1"/>
  <c r="L38" i="1" s="1"/>
  <c r="K39" i="1"/>
  <c r="L39" i="1" s="1"/>
</calcChain>
</file>

<file path=xl/sharedStrings.xml><?xml version="1.0" encoding="utf-8"?>
<sst xmlns="http://schemas.openxmlformats.org/spreadsheetml/2006/main" count="240" uniqueCount="133">
  <si>
    <t>SL No</t>
  </si>
  <si>
    <t>Date</t>
  </si>
  <si>
    <t>Month</t>
  </si>
  <si>
    <t>Ward_No</t>
  </si>
  <si>
    <t>Ward_Name</t>
  </si>
  <si>
    <t>P_Code</t>
  </si>
  <si>
    <t>Job_Description</t>
  </si>
  <si>
    <t>Budget_Head</t>
  </si>
  <si>
    <t>Job_Code</t>
  </si>
  <si>
    <t>Amount in Rs.</t>
  </si>
  <si>
    <t>Amount in Lakhs.</t>
  </si>
  <si>
    <t>Amount in Cr.</t>
  </si>
  <si>
    <t>October</t>
  </si>
  <si>
    <t>November</t>
  </si>
  <si>
    <t>December</t>
  </si>
  <si>
    <t>SFC Untied SC-SP/TSP Grant works</t>
  </si>
  <si>
    <t>P3409</t>
  </si>
  <si>
    <t>State Finance Commission Untied Grant Works</t>
  </si>
  <si>
    <t>P3111</t>
  </si>
  <si>
    <t>Maintenance of BBMP Parks  East, West and South Zone Rs.10Cr each</t>
  </si>
  <si>
    <t>P3374</t>
  </si>
  <si>
    <t>September</t>
  </si>
  <si>
    <t>Water Supply New Areas</t>
  </si>
  <si>
    <t>P1802</t>
  </si>
  <si>
    <t>P1771</t>
  </si>
  <si>
    <t>Zone Works - POW Works</t>
  </si>
  <si>
    <t>Establishment of R.O.Plant for each ward Rs.15.00 Lakhs each</t>
  </si>
  <si>
    <t>P3445</t>
  </si>
  <si>
    <t>14th Finance Commission Works - SWM Works</t>
  </si>
  <si>
    <t>P3298</t>
  </si>
  <si>
    <t>14th Finance Commission Works - Road and Footpath Maintenance</t>
  </si>
  <si>
    <t>P3296</t>
  </si>
  <si>
    <t>14th Finance Commission Works - UGD Works</t>
  </si>
  <si>
    <t>P3295</t>
  </si>
  <si>
    <t>14th Finance Commission Works - General Public ToiletandSeptage Maintenance</t>
  </si>
  <si>
    <t>P3294</t>
  </si>
  <si>
    <t>14th Finance Commission Works - Drinking Water</t>
  </si>
  <si>
    <t>P3293</t>
  </si>
  <si>
    <t>14th Finance Commission Works - Community Property Maintenance (including Parks)</t>
  </si>
  <si>
    <t>P3292</t>
  </si>
  <si>
    <t>14th Fin  -Maintenance of Cremotorium, Burial Grounds</t>
  </si>
  <si>
    <t>P3291</t>
  </si>
  <si>
    <t>14th Finance Commission Works - Providing Street Lights and Maintenance</t>
  </si>
  <si>
    <t>P3290</t>
  </si>
  <si>
    <t>18per - Works (Bhagyajyothi, Sooru / Neeru Yojane and General) (54 Lakhs / New Wards)</t>
  </si>
  <si>
    <t>P1878</t>
  </si>
  <si>
    <t>14th Finance Commission Grants - SWD Works</t>
  </si>
  <si>
    <t>P3297</t>
  </si>
  <si>
    <t>Construction of Ladies Toilet in BBMP Offices</t>
  </si>
  <si>
    <t>P3391</t>
  </si>
  <si>
    <t>Improvements to Community Halls</t>
  </si>
  <si>
    <t>P0472</t>
  </si>
  <si>
    <t>Providing ornamental fencing at kanakadasa and indra canteen beside park surrounding area in ward no-141</t>
  </si>
  <si>
    <t>Azad Nagara</t>
  </si>
  <si>
    <t>141-19-000038</t>
  </si>
  <si>
    <t>Maintenance of Vittal Nagar Park Maintenance of  Kasturbha Nagar Park ward no 141</t>
  </si>
  <si>
    <t>141-19-000036</t>
  </si>
  <si>
    <t>Repair and Maintenance of Borewell, pumpset at  Park in Ward No.141</t>
  </si>
  <si>
    <t>141-19-000037</t>
  </si>
  <si>
    <t>Providing borewell and water supply works to BBMP samudhaya bhavan at Azad Nagar in ward no 141</t>
  </si>
  <si>
    <t>141-19-000032</t>
  </si>
  <si>
    <t>Providing borewell and water supply works Kanaka  bhavana and surrounding area in ward no 141</t>
  </si>
  <si>
    <t>141-19-000033</t>
  </si>
  <si>
    <t>Repairs and maintenance to existing water supply works to Kanaka Bhavana in ward no 141</t>
  </si>
  <si>
    <t>141-19-000034</t>
  </si>
  <si>
    <t>Providing borewell and water supply works to Valmiki Bhavana and surrounding area in ward no 141</t>
  </si>
  <si>
    <t>141-19-000035</t>
  </si>
  <si>
    <t>Restoration to drain footpath and CC road at Bunde slum to Rudrappa garden in ward no 141</t>
  </si>
  <si>
    <t>141-19-000030</t>
  </si>
  <si>
    <t>Restoration to drain footpath and CC road at Bunde slum to  VAlmikinagar in ward no 141</t>
  </si>
  <si>
    <t>141-19-000031</t>
  </si>
  <si>
    <t>Construction / Improvements to Burial Grounds and Burning ghats / Electrical creamtoruim</t>
  </si>
  <si>
    <t>Providing water supply and damaged portion CC works at Lingayath and christian Burial ground premises and surroundings area in ward no 141</t>
  </si>
  <si>
    <t>P0485</t>
  </si>
  <si>
    <t>141-19-000029</t>
  </si>
  <si>
    <t>Providing Rain water harvesting , chain link fencing, Ornamental grill and other CC works at Lingayath and Christion Burrial ground premises and surrounding  areas in ward no 141</t>
  </si>
  <si>
    <t>141-19-000028</t>
  </si>
  <si>
    <t>Construction to ladies toilet at BBMP contact point in ward no 141</t>
  </si>
  <si>
    <t>141-19-000027</t>
  </si>
  <si>
    <t>Repairs and maintenance to existing borwells and providing pipelines at Azadnagara  Valmikinagara BMK layout and Rajkumar layout in ward no-141</t>
  </si>
  <si>
    <t>141-19-000026</t>
  </si>
  <si>
    <t>Providing SWM works in ward no   in ward 141</t>
  </si>
  <si>
    <t>141-19-000025</t>
  </si>
  <si>
    <t>Desilting to secondary drain at Pipeline road and surrounding area in ward 141</t>
  </si>
  <si>
    <t>141-19-000023</t>
  </si>
  <si>
    <t>Improvements to secondary and territory drain 2nd cross Kasturbanagar and ward jurisdiction in ward 141</t>
  </si>
  <si>
    <t>141-19-000024</t>
  </si>
  <si>
    <t>Road and footpath maintenance at Dancing colony in ward 141</t>
  </si>
  <si>
    <t>141-19-000021</t>
  </si>
  <si>
    <t>Restoration to CC Road at Kasturbanagar Mulkattamma and Kalabairava temple road and surroundings in ward 141</t>
  </si>
  <si>
    <t>141-19-000022</t>
  </si>
  <si>
    <t>Improvements to UGD works at BMK Layout 6th 2nd 4th and surrounding areas in ward 141</t>
  </si>
  <si>
    <t>141-19-000020</t>
  </si>
  <si>
    <t>General public Toilets and septage maintenance  in ward 141</t>
  </si>
  <si>
    <t>141-19-000019</t>
  </si>
  <si>
    <t>Improvements to drinking water at Kasturiba Nagar   in ward 141</t>
  </si>
  <si>
    <t>141-19-000017</t>
  </si>
  <si>
    <t>Improvements to drinking water at Azadnagar Valmikinagar   Vittal Nagar Rudrappa Garden BMK Layout Surrounding in ward 141</t>
  </si>
  <si>
    <t>141-19-000018</t>
  </si>
  <si>
    <t>Community property maintenance including parks  in ward 141</t>
  </si>
  <si>
    <t>141-19-000015</t>
  </si>
  <si>
    <t>Restoration to CC roads at Kasturibanagar 2nd 3rd cross and Katte surrounding  in ward 141</t>
  </si>
  <si>
    <t>141-19-000016</t>
  </si>
  <si>
    <t>Maintenance of crematorium burrial ground and office maintenance in ward no 141</t>
  </si>
  <si>
    <t>141-19-000014</t>
  </si>
  <si>
    <t>Improvements to Culverts and CC works at ward Jurisdiction in ward no 141</t>
  </si>
  <si>
    <t>141-19-000012</t>
  </si>
  <si>
    <t>Restoration to Culverts and other CC works at Vittalanagara 3rd cross  in ward 141</t>
  </si>
  <si>
    <t>141-19-000013</t>
  </si>
  <si>
    <t>Restoration to drains and foothpath works from bunde slum in  ward no-141</t>
  </si>
  <si>
    <t>141-19-000011</t>
  </si>
  <si>
    <t>Providing C D works and water supply works to cross roads  D Galli B  slum V pura slums in ward no-141</t>
  </si>
  <si>
    <t>141-19-000010</t>
  </si>
  <si>
    <t>Restoration to CC  works drain and footpath in vinayakapura to bunde slum to mysore road in ward no-141</t>
  </si>
  <si>
    <t>141-19-000008</t>
  </si>
  <si>
    <t>Restoration  CC roads and other development works from bande slum to  D Galli slum in ward no-141</t>
  </si>
  <si>
    <t>141-19-000009</t>
  </si>
  <si>
    <t>Comprehensive development works at ward No.50 Rs.3.00 Cr and Ward No.141 and 58 Rs.5.00 Cr each</t>
  </si>
  <si>
    <t>Providing Chainlink fencing UGD works rain water harvesting CC works to SWD to Dhobhighat main road to Srinagara Enterance in ward no 141</t>
  </si>
  <si>
    <t>P3501</t>
  </si>
  <si>
    <t>141-19-000007</t>
  </si>
  <si>
    <t>Prioviding Borewell water supply UGD Rain water Harvesting and CC works Kasthuribhanagara  1st 2nd 3rd cross behind Burrial ground cross roads Srinagara to Mysore road Rudrappa Garden in ward no 141</t>
  </si>
  <si>
    <t>141-19-000005</t>
  </si>
  <si>
    <t>Prioviding Borewell water supply UGD Rain water Harvesting and CC works Muneshwara temple to Vital Nagara school road Azad Nagar surrounding  in ward no 141</t>
  </si>
  <si>
    <t>141-19-000006</t>
  </si>
  <si>
    <t>Providing Repair and maintenance to Exiting R O Plants  in ward no 141</t>
  </si>
  <si>
    <t>141-19-000001</t>
  </si>
  <si>
    <t>Restoration to Pedestrian drain at Valmikinagar 2nd main road northern side in ward no 141</t>
  </si>
  <si>
    <t>141-19-000002</t>
  </si>
  <si>
    <t>Restoration to Pedestrian drain at Valmikinagar 2nd main road southern side in ward no 141</t>
  </si>
  <si>
    <t>141-19-000003</t>
  </si>
  <si>
    <t>Restoration to drain footpath and CC road at Valmikinagar to BMK Layout  in ward no 141</t>
  </si>
  <si>
    <t>141-19-000004</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</si>
</sst>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horizontal="left" vertical="center"/>
    </xf>
    <xf numFmtId="15" fontId="2" fillId="0" borderId="1" xfId="0" applyNumberFormat="1" applyFont="1" applyBorder="1" applyAlignment="1">
      <alignmen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activeCell="A2" sqref="A2:XFD39"/>
    </sheetView>
  </sheetViews>
  <sheetFormatPr defaultRowHeight="15" x14ac:dyDescent="0.25"/>
  <cols>
    <col min="1" max="1" width="5.42578125" bestFit="1" customWidth="1"/>
    <col min="4" max="4" width="13.28515625" bestFit="1" customWidth="1"/>
    <col min="5" max="5" width="8.42578125" bestFit="1" customWidth="1"/>
    <col min="6" max="6" width="10.85546875" bestFit="1" customWidth="1"/>
    <col min="7" max="7" width="6.85546875" bestFit="1" customWidth="1"/>
    <col min="8" max="8" width="20.140625" customWidth="1"/>
    <col min="9" max="9" width="16" customWidth="1"/>
    <col min="10" max="10" width="11.85546875" bestFit="1" customWidth="1"/>
  </cols>
  <sheetData>
    <row r="1" spans="1:12" s="9" customFormat="1" ht="25.5" x14ac:dyDescent="0.2">
      <c r="A1" s="1" t="s">
        <v>0</v>
      </c>
      <c r="B1" s="1" t="s">
        <v>1</v>
      </c>
      <c r="C1" s="1" t="s">
        <v>2</v>
      </c>
      <c r="D1" s="1" t="s">
        <v>8</v>
      </c>
      <c r="E1" s="1" t="s">
        <v>3</v>
      </c>
      <c r="F1" s="1" t="s">
        <v>4</v>
      </c>
      <c r="G1" s="1" t="s">
        <v>5</v>
      </c>
      <c r="H1" s="1" t="s">
        <v>6</v>
      </c>
      <c r="I1" s="1" t="s">
        <v>7</v>
      </c>
      <c r="J1" s="1" t="s">
        <v>9</v>
      </c>
      <c r="K1" s="2" t="s">
        <v>10</v>
      </c>
      <c r="L1" s="2" t="s">
        <v>11</v>
      </c>
    </row>
    <row r="2" spans="1:12" s="9" customFormat="1" ht="12.75" x14ac:dyDescent="0.2">
      <c r="A2" s="3">
        <v>976</v>
      </c>
      <c r="B2" s="4">
        <v>43367</v>
      </c>
      <c r="C2" s="10" t="s">
        <v>21</v>
      </c>
      <c r="D2" s="7" t="s">
        <v>132</v>
      </c>
      <c r="E2" s="3">
        <v>141</v>
      </c>
      <c r="F2" s="5" t="s">
        <v>53</v>
      </c>
      <c r="G2" s="3" t="s">
        <v>18</v>
      </c>
      <c r="H2" s="6" t="s">
        <v>131</v>
      </c>
      <c r="I2" s="7" t="s">
        <v>17</v>
      </c>
      <c r="J2" s="8">
        <v>1500000</v>
      </c>
      <c r="K2" s="8">
        <v>15</v>
      </c>
      <c r="L2" s="8">
        <v>0.15</v>
      </c>
    </row>
    <row r="3" spans="1:12" s="9" customFormat="1" ht="12.75" x14ac:dyDescent="0.2">
      <c r="A3" s="3">
        <v>977</v>
      </c>
      <c r="B3" s="4">
        <v>43367</v>
      </c>
      <c r="C3" s="10" t="s">
        <v>21</v>
      </c>
      <c r="D3" s="7" t="s">
        <v>130</v>
      </c>
      <c r="E3" s="3">
        <v>141</v>
      </c>
      <c r="F3" s="5" t="s">
        <v>53</v>
      </c>
      <c r="G3" s="3" t="s">
        <v>18</v>
      </c>
      <c r="H3" s="6" t="s">
        <v>129</v>
      </c>
      <c r="I3" s="7" t="s">
        <v>17</v>
      </c>
      <c r="J3" s="8">
        <v>1500000</v>
      </c>
      <c r="K3" s="8">
        <v>15</v>
      </c>
      <c r="L3" s="8">
        <v>0.15</v>
      </c>
    </row>
    <row r="4" spans="1:12" s="9" customFormat="1" ht="12.75" x14ac:dyDescent="0.2">
      <c r="A4" s="3">
        <v>978</v>
      </c>
      <c r="B4" s="4">
        <v>43367</v>
      </c>
      <c r="C4" s="10" t="s">
        <v>21</v>
      </c>
      <c r="D4" s="7" t="s">
        <v>128</v>
      </c>
      <c r="E4" s="3">
        <v>141</v>
      </c>
      <c r="F4" s="5" t="s">
        <v>53</v>
      </c>
      <c r="G4" s="3" t="s">
        <v>18</v>
      </c>
      <c r="H4" s="6" t="s">
        <v>127</v>
      </c>
      <c r="I4" s="7" t="s">
        <v>17</v>
      </c>
      <c r="J4" s="8">
        <v>1500000</v>
      </c>
      <c r="K4" s="8">
        <v>15</v>
      </c>
      <c r="L4" s="8">
        <v>0.15</v>
      </c>
    </row>
    <row r="5" spans="1:12" s="9" customFormat="1" ht="12.75" x14ac:dyDescent="0.2">
      <c r="A5" s="3">
        <v>979</v>
      </c>
      <c r="B5" s="4">
        <v>43367</v>
      </c>
      <c r="C5" s="10" t="s">
        <v>21</v>
      </c>
      <c r="D5" s="7" t="s">
        <v>126</v>
      </c>
      <c r="E5" s="3">
        <v>141</v>
      </c>
      <c r="F5" s="5" t="s">
        <v>53</v>
      </c>
      <c r="G5" s="3" t="s">
        <v>27</v>
      </c>
      <c r="H5" s="6" t="s">
        <v>125</v>
      </c>
      <c r="I5" s="7" t="s">
        <v>26</v>
      </c>
      <c r="J5" s="8">
        <v>1500000</v>
      </c>
      <c r="K5" s="8">
        <v>15</v>
      </c>
      <c r="L5" s="8">
        <v>0.15</v>
      </c>
    </row>
    <row r="6" spans="1:12" s="9" customFormat="1" ht="12.75" x14ac:dyDescent="0.2">
      <c r="A6" s="3">
        <v>980</v>
      </c>
      <c r="B6" s="4">
        <v>43367</v>
      </c>
      <c r="C6" s="10" t="s">
        <v>21</v>
      </c>
      <c r="D6" s="7" t="s">
        <v>124</v>
      </c>
      <c r="E6" s="3">
        <v>141</v>
      </c>
      <c r="F6" s="5" t="s">
        <v>53</v>
      </c>
      <c r="G6" s="3" t="s">
        <v>119</v>
      </c>
      <c r="H6" s="6" t="s">
        <v>123</v>
      </c>
      <c r="I6" s="7" t="s">
        <v>117</v>
      </c>
      <c r="J6" s="8">
        <v>19999000</v>
      </c>
      <c r="K6" s="8">
        <v>199.99</v>
      </c>
      <c r="L6" s="8">
        <v>1.9999</v>
      </c>
    </row>
    <row r="7" spans="1:12" s="9" customFormat="1" ht="12.75" x14ac:dyDescent="0.2">
      <c r="A7" s="3">
        <v>981</v>
      </c>
      <c r="B7" s="4">
        <v>43367</v>
      </c>
      <c r="C7" s="10" t="s">
        <v>21</v>
      </c>
      <c r="D7" s="7" t="s">
        <v>122</v>
      </c>
      <c r="E7" s="3">
        <v>141</v>
      </c>
      <c r="F7" s="5" t="s">
        <v>53</v>
      </c>
      <c r="G7" s="3" t="s">
        <v>119</v>
      </c>
      <c r="H7" s="6" t="s">
        <v>121</v>
      </c>
      <c r="I7" s="7" t="s">
        <v>117</v>
      </c>
      <c r="J7" s="8">
        <v>19999000</v>
      </c>
      <c r="K7" s="8">
        <v>199.99</v>
      </c>
      <c r="L7" s="8">
        <v>1.9999</v>
      </c>
    </row>
    <row r="8" spans="1:12" s="9" customFormat="1" ht="12.75" x14ac:dyDescent="0.2">
      <c r="A8" s="3">
        <v>982</v>
      </c>
      <c r="B8" s="4">
        <v>43367</v>
      </c>
      <c r="C8" s="10" t="s">
        <v>21</v>
      </c>
      <c r="D8" s="7" t="s">
        <v>120</v>
      </c>
      <c r="E8" s="3">
        <v>141</v>
      </c>
      <c r="F8" s="5" t="s">
        <v>53</v>
      </c>
      <c r="G8" s="3" t="s">
        <v>119</v>
      </c>
      <c r="H8" s="6" t="s">
        <v>118</v>
      </c>
      <c r="I8" s="7" t="s">
        <v>117</v>
      </c>
      <c r="J8" s="8">
        <v>9999000</v>
      </c>
      <c r="K8" s="8">
        <v>99.99</v>
      </c>
      <c r="L8" s="8">
        <v>0.9998999999999999</v>
      </c>
    </row>
    <row r="9" spans="1:12" s="9" customFormat="1" ht="12.75" x14ac:dyDescent="0.2">
      <c r="A9" s="3">
        <v>1095</v>
      </c>
      <c r="B9" s="4">
        <v>43369</v>
      </c>
      <c r="C9" s="10" t="s">
        <v>21</v>
      </c>
      <c r="D9" s="7" t="s">
        <v>116</v>
      </c>
      <c r="E9" s="3">
        <v>141</v>
      </c>
      <c r="F9" s="5" t="s">
        <v>53</v>
      </c>
      <c r="G9" s="3" t="s">
        <v>45</v>
      </c>
      <c r="H9" s="6" t="s">
        <v>115</v>
      </c>
      <c r="I9" s="7" t="s">
        <v>44</v>
      </c>
      <c r="J9" s="8">
        <v>2500000</v>
      </c>
      <c r="K9" s="8">
        <v>25</v>
      </c>
      <c r="L9" s="8">
        <v>0.25</v>
      </c>
    </row>
    <row r="10" spans="1:12" s="9" customFormat="1" ht="12.75" x14ac:dyDescent="0.2">
      <c r="A10" s="3">
        <v>1096</v>
      </c>
      <c r="B10" s="4">
        <v>43369</v>
      </c>
      <c r="C10" s="10" t="s">
        <v>21</v>
      </c>
      <c r="D10" s="7" t="s">
        <v>114</v>
      </c>
      <c r="E10" s="3">
        <v>141</v>
      </c>
      <c r="F10" s="5" t="s">
        <v>53</v>
      </c>
      <c r="G10" s="3" t="s">
        <v>45</v>
      </c>
      <c r="H10" s="6" t="s">
        <v>113</v>
      </c>
      <c r="I10" s="7" t="s">
        <v>44</v>
      </c>
      <c r="J10" s="8">
        <v>2500000</v>
      </c>
      <c r="K10" s="8">
        <v>25</v>
      </c>
      <c r="L10" s="8">
        <v>0.25</v>
      </c>
    </row>
    <row r="11" spans="1:12" s="9" customFormat="1" ht="12.75" x14ac:dyDescent="0.2">
      <c r="A11" s="3">
        <v>1097</v>
      </c>
      <c r="B11" s="4">
        <v>43369</v>
      </c>
      <c r="C11" s="10" t="s">
        <v>21</v>
      </c>
      <c r="D11" s="7" t="s">
        <v>112</v>
      </c>
      <c r="E11" s="3">
        <v>141</v>
      </c>
      <c r="F11" s="5" t="s">
        <v>53</v>
      </c>
      <c r="G11" s="3" t="s">
        <v>45</v>
      </c>
      <c r="H11" s="6" t="s">
        <v>111</v>
      </c>
      <c r="I11" s="7" t="s">
        <v>44</v>
      </c>
      <c r="J11" s="8">
        <v>2500000</v>
      </c>
      <c r="K11" s="8">
        <v>25</v>
      </c>
      <c r="L11" s="8">
        <v>0.25</v>
      </c>
    </row>
    <row r="12" spans="1:12" s="9" customFormat="1" ht="12.75" x14ac:dyDescent="0.2">
      <c r="A12" s="3">
        <v>1098</v>
      </c>
      <c r="B12" s="4">
        <v>43369</v>
      </c>
      <c r="C12" s="10" t="s">
        <v>21</v>
      </c>
      <c r="D12" s="7" t="s">
        <v>110</v>
      </c>
      <c r="E12" s="3">
        <v>141</v>
      </c>
      <c r="F12" s="5" t="s">
        <v>53</v>
      </c>
      <c r="G12" s="3" t="s">
        <v>45</v>
      </c>
      <c r="H12" s="6" t="s">
        <v>109</v>
      </c>
      <c r="I12" s="7" t="s">
        <v>44</v>
      </c>
      <c r="J12" s="8">
        <v>2500000</v>
      </c>
      <c r="K12" s="8">
        <v>25</v>
      </c>
      <c r="L12" s="8">
        <v>0.25</v>
      </c>
    </row>
    <row r="13" spans="1:12" s="9" customFormat="1" ht="12.75" x14ac:dyDescent="0.2">
      <c r="A13" s="3">
        <v>1759</v>
      </c>
      <c r="B13" s="4">
        <v>43395</v>
      </c>
      <c r="C13" s="11" t="s">
        <v>12</v>
      </c>
      <c r="D13" s="7" t="s">
        <v>108</v>
      </c>
      <c r="E13" s="3">
        <v>141</v>
      </c>
      <c r="F13" s="7" t="s">
        <v>53</v>
      </c>
      <c r="G13" s="3" t="s">
        <v>43</v>
      </c>
      <c r="H13" s="7" t="s">
        <v>107</v>
      </c>
      <c r="I13" s="7" t="s">
        <v>42</v>
      </c>
      <c r="J13" s="8">
        <v>2500000</v>
      </c>
      <c r="K13" s="8">
        <f>J13/100000</f>
        <v>25</v>
      </c>
      <c r="L13" s="8">
        <f>K13/100</f>
        <v>0.25</v>
      </c>
    </row>
    <row r="14" spans="1:12" s="9" customFormat="1" ht="12.75" x14ac:dyDescent="0.2">
      <c r="A14" s="3">
        <v>1760</v>
      </c>
      <c r="B14" s="4">
        <v>43395</v>
      </c>
      <c r="C14" s="11" t="s">
        <v>12</v>
      </c>
      <c r="D14" s="7" t="s">
        <v>106</v>
      </c>
      <c r="E14" s="3">
        <v>141</v>
      </c>
      <c r="F14" s="7" t="s">
        <v>53</v>
      </c>
      <c r="G14" s="3" t="s">
        <v>43</v>
      </c>
      <c r="H14" s="7" t="s">
        <v>105</v>
      </c>
      <c r="I14" s="7" t="s">
        <v>42</v>
      </c>
      <c r="J14" s="8">
        <v>1000000</v>
      </c>
      <c r="K14" s="8">
        <f>J14/100000</f>
        <v>10</v>
      </c>
      <c r="L14" s="8">
        <f>K14/100</f>
        <v>0.1</v>
      </c>
    </row>
    <row r="15" spans="1:12" s="9" customFormat="1" ht="12.75" x14ac:dyDescent="0.2">
      <c r="A15" s="3">
        <v>1761</v>
      </c>
      <c r="B15" s="4">
        <v>43395</v>
      </c>
      <c r="C15" s="11" t="s">
        <v>12</v>
      </c>
      <c r="D15" s="7" t="s">
        <v>104</v>
      </c>
      <c r="E15" s="3">
        <v>141</v>
      </c>
      <c r="F15" s="7" t="s">
        <v>53</v>
      </c>
      <c r="G15" s="3" t="s">
        <v>41</v>
      </c>
      <c r="H15" s="7" t="s">
        <v>103</v>
      </c>
      <c r="I15" s="7" t="s">
        <v>40</v>
      </c>
      <c r="J15" s="8">
        <v>500000</v>
      </c>
      <c r="K15" s="8">
        <f>J15/100000</f>
        <v>5</v>
      </c>
      <c r="L15" s="8">
        <f>K15/100</f>
        <v>0.05</v>
      </c>
    </row>
    <row r="16" spans="1:12" s="9" customFormat="1" ht="12.75" x14ac:dyDescent="0.2">
      <c r="A16" s="3">
        <v>1762</v>
      </c>
      <c r="B16" s="4">
        <v>43395</v>
      </c>
      <c r="C16" s="11" t="s">
        <v>12</v>
      </c>
      <c r="D16" s="7" t="s">
        <v>102</v>
      </c>
      <c r="E16" s="3">
        <v>141</v>
      </c>
      <c r="F16" s="7" t="s">
        <v>53</v>
      </c>
      <c r="G16" s="3" t="s">
        <v>39</v>
      </c>
      <c r="H16" s="7" t="s">
        <v>101</v>
      </c>
      <c r="I16" s="7" t="s">
        <v>38</v>
      </c>
      <c r="J16" s="8">
        <v>2500000</v>
      </c>
      <c r="K16" s="8">
        <f>J16/100000</f>
        <v>25</v>
      </c>
      <c r="L16" s="8">
        <f>K16/100</f>
        <v>0.25</v>
      </c>
    </row>
    <row r="17" spans="1:12" s="9" customFormat="1" ht="12.75" x14ac:dyDescent="0.2">
      <c r="A17" s="3">
        <v>1763</v>
      </c>
      <c r="B17" s="4">
        <v>43395</v>
      </c>
      <c r="C17" s="11" t="s">
        <v>12</v>
      </c>
      <c r="D17" s="7" t="s">
        <v>100</v>
      </c>
      <c r="E17" s="3">
        <v>141</v>
      </c>
      <c r="F17" s="7" t="s">
        <v>53</v>
      </c>
      <c r="G17" s="3" t="s">
        <v>39</v>
      </c>
      <c r="H17" s="7" t="s">
        <v>99</v>
      </c>
      <c r="I17" s="7" t="s">
        <v>38</v>
      </c>
      <c r="J17" s="8">
        <v>500000</v>
      </c>
      <c r="K17" s="8">
        <f>J17/100000</f>
        <v>5</v>
      </c>
      <c r="L17" s="8">
        <f>K17/100</f>
        <v>0.05</v>
      </c>
    </row>
    <row r="18" spans="1:12" s="9" customFormat="1" ht="12.75" x14ac:dyDescent="0.2">
      <c r="A18" s="3">
        <v>1764</v>
      </c>
      <c r="B18" s="4">
        <v>43395</v>
      </c>
      <c r="C18" s="11" t="s">
        <v>12</v>
      </c>
      <c r="D18" s="7" t="s">
        <v>98</v>
      </c>
      <c r="E18" s="3">
        <v>141</v>
      </c>
      <c r="F18" s="7" t="s">
        <v>53</v>
      </c>
      <c r="G18" s="3" t="s">
        <v>37</v>
      </c>
      <c r="H18" s="7" t="s">
        <v>97</v>
      </c>
      <c r="I18" s="7" t="s">
        <v>36</v>
      </c>
      <c r="J18" s="8">
        <v>8000000</v>
      </c>
      <c r="K18" s="8">
        <f>J18/100000</f>
        <v>80</v>
      </c>
      <c r="L18" s="8">
        <f>K18/100</f>
        <v>0.8</v>
      </c>
    </row>
    <row r="19" spans="1:12" s="9" customFormat="1" ht="12.75" x14ac:dyDescent="0.2">
      <c r="A19" s="3">
        <v>1765</v>
      </c>
      <c r="B19" s="4">
        <v>43395</v>
      </c>
      <c r="C19" s="11" t="s">
        <v>12</v>
      </c>
      <c r="D19" s="7" t="s">
        <v>96</v>
      </c>
      <c r="E19" s="3">
        <v>141</v>
      </c>
      <c r="F19" s="7" t="s">
        <v>53</v>
      </c>
      <c r="G19" s="3" t="s">
        <v>37</v>
      </c>
      <c r="H19" s="7" t="s">
        <v>95</v>
      </c>
      <c r="I19" s="7" t="s">
        <v>36</v>
      </c>
      <c r="J19" s="8">
        <v>2000000</v>
      </c>
      <c r="K19" s="8">
        <f>J19/100000</f>
        <v>20</v>
      </c>
      <c r="L19" s="8">
        <f>K19/100</f>
        <v>0.2</v>
      </c>
    </row>
    <row r="20" spans="1:12" s="9" customFormat="1" ht="12.75" x14ac:dyDescent="0.2">
      <c r="A20" s="3">
        <v>1766</v>
      </c>
      <c r="B20" s="4">
        <v>43395</v>
      </c>
      <c r="C20" s="11" t="s">
        <v>12</v>
      </c>
      <c r="D20" s="7" t="s">
        <v>94</v>
      </c>
      <c r="E20" s="3">
        <v>141</v>
      </c>
      <c r="F20" s="7" t="s">
        <v>53</v>
      </c>
      <c r="G20" s="3" t="s">
        <v>35</v>
      </c>
      <c r="H20" s="7" t="s">
        <v>93</v>
      </c>
      <c r="I20" s="7" t="s">
        <v>34</v>
      </c>
      <c r="J20" s="8">
        <v>500000</v>
      </c>
      <c r="K20" s="8">
        <f>J20/100000</f>
        <v>5</v>
      </c>
      <c r="L20" s="8">
        <f>K20/100</f>
        <v>0.05</v>
      </c>
    </row>
    <row r="21" spans="1:12" s="9" customFormat="1" ht="12.75" x14ac:dyDescent="0.2">
      <c r="A21" s="3">
        <v>1767</v>
      </c>
      <c r="B21" s="4">
        <v>43395</v>
      </c>
      <c r="C21" s="11" t="s">
        <v>12</v>
      </c>
      <c r="D21" s="7" t="s">
        <v>92</v>
      </c>
      <c r="E21" s="3">
        <v>141</v>
      </c>
      <c r="F21" s="7" t="s">
        <v>53</v>
      </c>
      <c r="G21" s="3" t="s">
        <v>33</v>
      </c>
      <c r="H21" s="7" t="s">
        <v>91</v>
      </c>
      <c r="I21" s="7" t="s">
        <v>32</v>
      </c>
      <c r="J21" s="8">
        <v>1500000</v>
      </c>
      <c r="K21" s="8">
        <f>J21/100000</f>
        <v>15</v>
      </c>
      <c r="L21" s="8">
        <f>K21/100</f>
        <v>0.15</v>
      </c>
    </row>
    <row r="22" spans="1:12" s="9" customFormat="1" ht="12.75" x14ac:dyDescent="0.2">
      <c r="A22" s="3">
        <v>1768</v>
      </c>
      <c r="B22" s="4">
        <v>43395</v>
      </c>
      <c r="C22" s="11" t="s">
        <v>12</v>
      </c>
      <c r="D22" s="7" t="s">
        <v>90</v>
      </c>
      <c r="E22" s="3">
        <v>141</v>
      </c>
      <c r="F22" s="7" t="s">
        <v>53</v>
      </c>
      <c r="G22" s="3" t="s">
        <v>31</v>
      </c>
      <c r="H22" s="7" t="s">
        <v>89</v>
      </c>
      <c r="I22" s="7" t="s">
        <v>30</v>
      </c>
      <c r="J22" s="8">
        <v>5000000</v>
      </c>
      <c r="K22" s="8">
        <f>J22/100000</f>
        <v>50</v>
      </c>
      <c r="L22" s="8">
        <f>K22/100</f>
        <v>0.5</v>
      </c>
    </row>
    <row r="23" spans="1:12" s="9" customFormat="1" ht="12.75" x14ac:dyDescent="0.2">
      <c r="A23" s="3">
        <v>1769</v>
      </c>
      <c r="B23" s="4">
        <v>43395</v>
      </c>
      <c r="C23" s="11" t="s">
        <v>12</v>
      </c>
      <c r="D23" s="7" t="s">
        <v>88</v>
      </c>
      <c r="E23" s="3">
        <v>141</v>
      </c>
      <c r="F23" s="7" t="s">
        <v>53</v>
      </c>
      <c r="G23" s="3" t="s">
        <v>31</v>
      </c>
      <c r="H23" s="7" t="s">
        <v>87</v>
      </c>
      <c r="I23" s="7" t="s">
        <v>30</v>
      </c>
      <c r="J23" s="8">
        <v>1500000</v>
      </c>
      <c r="K23" s="8">
        <f>J23/100000</f>
        <v>15</v>
      </c>
      <c r="L23" s="8">
        <f>K23/100</f>
        <v>0.15</v>
      </c>
    </row>
    <row r="24" spans="1:12" s="9" customFormat="1" ht="12.75" x14ac:dyDescent="0.2">
      <c r="A24" s="3">
        <v>1770</v>
      </c>
      <c r="B24" s="4">
        <v>43395</v>
      </c>
      <c r="C24" s="11" t="s">
        <v>12</v>
      </c>
      <c r="D24" s="7" t="s">
        <v>86</v>
      </c>
      <c r="E24" s="3">
        <v>141</v>
      </c>
      <c r="F24" s="7" t="s">
        <v>53</v>
      </c>
      <c r="G24" s="3" t="s">
        <v>47</v>
      </c>
      <c r="H24" s="7" t="s">
        <v>85</v>
      </c>
      <c r="I24" s="7" t="s">
        <v>46</v>
      </c>
      <c r="J24" s="8">
        <v>2000000</v>
      </c>
      <c r="K24" s="8">
        <f>J24/100000</f>
        <v>20</v>
      </c>
      <c r="L24" s="8">
        <f>K24/100</f>
        <v>0.2</v>
      </c>
    </row>
    <row r="25" spans="1:12" s="9" customFormat="1" ht="12.75" x14ac:dyDescent="0.2">
      <c r="A25" s="3">
        <v>1771</v>
      </c>
      <c r="B25" s="4">
        <v>43395</v>
      </c>
      <c r="C25" s="11" t="s">
        <v>12</v>
      </c>
      <c r="D25" s="7" t="s">
        <v>84</v>
      </c>
      <c r="E25" s="3">
        <v>141</v>
      </c>
      <c r="F25" s="7" t="s">
        <v>53</v>
      </c>
      <c r="G25" s="3" t="s">
        <v>47</v>
      </c>
      <c r="H25" s="7" t="s">
        <v>83</v>
      </c>
      <c r="I25" s="7" t="s">
        <v>46</v>
      </c>
      <c r="J25" s="8">
        <v>1000000</v>
      </c>
      <c r="K25" s="8">
        <f>J25/100000</f>
        <v>10</v>
      </c>
      <c r="L25" s="8">
        <f>K25/100</f>
        <v>0.1</v>
      </c>
    </row>
    <row r="26" spans="1:12" s="9" customFormat="1" ht="12.75" x14ac:dyDescent="0.2">
      <c r="A26" s="3">
        <v>1772</v>
      </c>
      <c r="B26" s="4">
        <v>43395</v>
      </c>
      <c r="C26" s="11" t="s">
        <v>12</v>
      </c>
      <c r="D26" s="7" t="s">
        <v>82</v>
      </c>
      <c r="E26" s="3">
        <v>141</v>
      </c>
      <c r="F26" s="7" t="s">
        <v>53</v>
      </c>
      <c r="G26" s="3" t="s">
        <v>29</v>
      </c>
      <c r="H26" s="7" t="s">
        <v>81</v>
      </c>
      <c r="I26" s="7" t="s">
        <v>28</v>
      </c>
      <c r="J26" s="8">
        <v>1500000</v>
      </c>
      <c r="K26" s="8">
        <f>J26/100000</f>
        <v>15</v>
      </c>
      <c r="L26" s="8">
        <f>K26/100</f>
        <v>0.15</v>
      </c>
    </row>
    <row r="27" spans="1:12" s="9" customFormat="1" ht="12.75" x14ac:dyDescent="0.2">
      <c r="A27" s="3">
        <v>2258</v>
      </c>
      <c r="B27" s="4">
        <v>43406</v>
      </c>
      <c r="C27" s="11" t="s">
        <v>13</v>
      </c>
      <c r="D27" s="7" t="s">
        <v>80</v>
      </c>
      <c r="E27" s="3">
        <v>141</v>
      </c>
      <c r="F27" s="7" t="s">
        <v>53</v>
      </c>
      <c r="G27" s="3" t="s">
        <v>23</v>
      </c>
      <c r="H27" s="7" t="s">
        <v>79</v>
      </c>
      <c r="I27" s="7" t="s">
        <v>22</v>
      </c>
      <c r="J27" s="8">
        <v>2000000</v>
      </c>
      <c r="K27" s="8">
        <f>J27/100000</f>
        <v>20</v>
      </c>
      <c r="L27" s="8">
        <f>K27/100</f>
        <v>0.2</v>
      </c>
    </row>
    <row r="28" spans="1:12" s="9" customFormat="1" ht="12.75" x14ac:dyDescent="0.2">
      <c r="A28" s="3">
        <v>2441</v>
      </c>
      <c r="B28" s="4">
        <v>43413</v>
      </c>
      <c r="C28" s="11" t="s">
        <v>13</v>
      </c>
      <c r="D28" s="7" t="s">
        <v>78</v>
      </c>
      <c r="E28" s="3">
        <v>141</v>
      </c>
      <c r="F28" s="7" t="s">
        <v>53</v>
      </c>
      <c r="G28" s="3" t="s">
        <v>49</v>
      </c>
      <c r="H28" s="7" t="s">
        <v>77</v>
      </c>
      <c r="I28" s="7" t="s">
        <v>48</v>
      </c>
      <c r="J28" s="8">
        <v>2000000</v>
      </c>
      <c r="K28" s="8">
        <f>J28/100000</f>
        <v>20</v>
      </c>
      <c r="L28" s="8">
        <f>K28/100</f>
        <v>0.2</v>
      </c>
    </row>
    <row r="29" spans="1:12" s="9" customFormat="1" ht="12.75" x14ac:dyDescent="0.2">
      <c r="A29" s="3">
        <v>2585</v>
      </c>
      <c r="B29" s="4">
        <v>43418</v>
      </c>
      <c r="C29" s="11" t="s">
        <v>13</v>
      </c>
      <c r="D29" s="7" t="s">
        <v>76</v>
      </c>
      <c r="E29" s="3">
        <v>141</v>
      </c>
      <c r="F29" s="7" t="s">
        <v>53</v>
      </c>
      <c r="G29" s="3" t="s">
        <v>73</v>
      </c>
      <c r="H29" s="7" t="s">
        <v>75</v>
      </c>
      <c r="I29" s="7" t="s">
        <v>71</v>
      </c>
      <c r="J29" s="8">
        <v>13450000</v>
      </c>
      <c r="K29" s="8">
        <f>J29/100000</f>
        <v>134.5</v>
      </c>
      <c r="L29" s="8">
        <f>K29/100</f>
        <v>1.345</v>
      </c>
    </row>
    <row r="30" spans="1:12" s="9" customFormat="1" ht="12.75" x14ac:dyDescent="0.2">
      <c r="A30" s="3">
        <v>2586</v>
      </c>
      <c r="B30" s="4">
        <v>43418</v>
      </c>
      <c r="C30" s="11" t="s">
        <v>13</v>
      </c>
      <c r="D30" s="7" t="s">
        <v>74</v>
      </c>
      <c r="E30" s="3">
        <v>141</v>
      </c>
      <c r="F30" s="7" t="s">
        <v>53</v>
      </c>
      <c r="G30" s="3" t="s">
        <v>73</v>
      </c>
      <c r="H30" s="7" t="s">
        <v>72</v>
      </c>
      <c r="I30" s="7" t="s">
        <v>71</v>
      </c>
      <c r="J30" s="8">
        <v>12500000</v>
      </c>
      <c r="K30" s="8">
        <f>J30/100000</f>
        <v>125</v>
      </c>
      <c r="L30" s="8">
        <f>K30/100</f>
        <v>1.25</v>
      </c>
    </row>
    <row r="31" spans="1:12" s="9" customFormat="1" ht="12.75" x14ac:dyDescent="0.2">
      <c r="A31" s="3">
        <v>2702</v>
      </c>
      <c r="B31" s="4">
        <v>43421</v>
      </c>
      <c r="C31" s="11" t="s">
        <v>13</v>
      </c>
      <c r="D31" s="7" t="s">
        <v>70</v>
      </c>
      <c r="E31" s="3">
        <v>141</v>
      </c>
      <c r="F31" s="7" t="s">
        <v>53</v>
      </c>
      <c r="G31" s="3" t="s">
        <v>16</v>
      </c>
      <c r="H31" s="7" t="s">
        <v>69</v>
      </c>
      <c r="I31" s="7" t="s">
        <v>15</v>
      </c>
      <c r="J31" s="8">
        <v>2500000</v>
      </c>
      <c r="K31" s="8">
        <f>J31/100000</f>
        <v>25</v>
      </c>
      <c r="L31" s="8">
        <f>K31/100</f>
        <v>0.25</v>
      </c>
    </row>
    <row r="32" spans="1:12" s="9" customFormat="1" ht="12.75" x14ac:dyDescent="0.2">
      <c r="A32" s="3">
        <v>2703</v>
      </c>
      <c r="B32" s="4">
        <v>43421</v>
      </c>
      <c r="C32" s="11" t="s">
        <v>13</v>
      </c>
      <c r="D32" s="7" t="s">
        <v>68</v>
      </c>
      <c r="E32" s="3">
        <v>141</v>
      </c>
      <c r="F32" s="7" t="s">
        <v>53</v>
      </c>
      <c r="G32" s="3" t="s">
        <v>16</v>
      </c>
      <c r="H32" s="7" t="s">
        <v>67</v>
      </c>
      <c r="I32" s="7" t="s">
        <v>15</v>
      </c>
      <c r="J32" s="8">
        <v>3000000</v>
      </c>
      <c r="K32" s="8">
        <f>J32/100000</f>
        <v>30</v>
      </c>
      <c r="L32" s="8">
        <f>K32/100</f>
        <v>0.3</v>
      </c>
    </row>
    <row r="33" spans="1:12" s="9" customFormat="1" ht="12.75" x14ac:dyDescent="0.2">
      <c r="A33" s="3">
        <v>2859</v>
      </c>
      <c r="B33" s="4">
        <v>43427</v>
      </c>
      <c r="C33" s="11" t="s">
        <v>13</v>
      </c>
      <c r="D33" s="7" t="s">
        <v>66</v>
      </c>
      <c r="E33" s="3">
        <v>141</v>
      </c>
      <c r="F33" s="7" t="s">
        <v>53</v>
      </c>
      <c r="G33" s="3" t="s">
        <v>51</v>
      </c>
      <c r="H33" s="7" t="s">
        <v>65</v>
      </c>
      <c r="I33" s="7" t="s">
        <v>50</v>
      </c>
      <c r="J33" s="8">
        <v>2000000</v>
      </c>
      <c r="K33" s="8">
        <f>J33/100000</f>
        <v>20</v>
      </c>
      <c r="L33" s="8">
        <f>K33/100</f>
        <v>0.2</v>
      </c>
    </row>
    <row r="34" spans="1:12" s="9" customFormat="1" ht="12.75" x14ac:dyDescent="0.2">
      <c r="A34" s="3">
        <v>2860</v>
      </c>
      <c r="B34" s="4">
        <v>43427</v>
      </c>
      <c r="C34" s="11" t="s">
        <v>13</v>
      </c>
      <c r="D34" s="7" t="s">
        <v>64</v>
      </c>
      <c r="E34" s="3">
        <v>141</v>
      </c>
      <c r="F34" s="7" t="s">
        <v>53</v>
      </c>
      <c r="G34" s="3" t="s">
        <v>51</v>
      </c>
      <c r="H34" s="7" t="s">
        <v>63</v>
      </c>
      <c r="I34" s="7" t="s">
        <v>50</v>
      </c>
      <c r="J34" s="8">
        <v>1000000</v>
      </c>
      <c r="K34" s="8">
        <f>J34/100000</f>
        <v>10</v>
      </c>
      <c r="L34" s="8">
        <f>K34/100</f>
        <v>0.1</v>
      </c>
    </row>
    <row r="35" spans="1:12" s="9" customFormat="1" ht="12.75" x14ac:dyDescent="0.2">
      <c r="A35" s="3">
        <v>2861</v>
      </c>
      <c r="B35" s="4">
        <v>43427</v>
      </c>
      <c r="C35" s="11" t="s">
        <v>13</v>
      </c>
      <c r="D35" s="7" t="s">
        <v>62</v>
      </c>
      <c r="E35" s="3">
        <v>141</v>
      </c>
      <c r="F35" s="7" t="s">
        <v>53</v>
      </c>
      <c r="G35" s="3" t="s">
        <v>51</v>
      </c>
      <c r="H35" s="7" t="s">
        <v>61</v>
      </c>
      <c r="I35" s="7" t="s">
        <v>50</v>
      </c>
      <c r="J35" s="8">
        <v>2000000</v>
      </c>
      <c r="K35" s="8">
        <f>J35/100000</f>
        <v>20</v>
      </c>
      <c r="L35" s="8">
        <f>K35/100</f>
        <v>0.2</v>
      </c>
    </row>
    <row r="36" spans="1:12" s="9" customFormat="1" ht="12.75" x14ac:dyDescent="0.2">
      <c r="A36" s="3">
        <v>2862</v>
      </c>
      <c r="B36" s="4">
        <v>43427</v>
      </c>
      <c r="C36" s="11" t="s">
        <v>13</v>
      </c>
      <c r="D36" s="7" t="s">
        <v>60</v>
      </c>
      <c r="E36" s="3">
        <v>141</v>
      </c>
      <c r="F36" s="7" t="s">
        <v>53</v>
      </c>
      <c r="G36" s="3" t="s">
        <v>51</v>
      </c>
      <c r="H36" s="7" t="s">
        <v>59</v>
      </c>
      <c r="I36" s="7" t="s">
        <v>50</v>
      </c>
      <c r="J36" s="8">
        <v>2000000</v>
      </c>
      <c r="K36" s="8">
        <f>J36/100000</f>
        <v>20</v>
      </c>
      <c r="L36" s="8">
        <f>K36/100</f>
        <v>0.2</v>
      </c>
    </row>
    <row r="37" spans="1:12" s="9" customFormat="1" ht="12.75" x14ac:dyDescent="0.2">
      <c r="A37" s="3">
        <v>3264</v>
      </c>
      <c r="B37" s="4">
        <v>43431</v>
      </c>
      <c r="C37" s="11" t="s">
        <v>13</v>
      </c>
      <c r="D37" s="7" t="s">
        <v>58</v>
      </c>
      <c r="E37" s="3">
        <v>141</v>
      </c>
      <c r="F37" s="7" t="s">
        <v>53</v>
      </c>
      <c r="G37" s="3" t="s">
        <v>20</v>
      </c>
      <c r="H37" s="7" t="s">
        <v>57</v>
      </c>
      <c r="I37" s="7" t="s">
        <v>19</v>
      </c>
      <c r="J37" s="8">
        <v>50000</v>
      </c>
      <c r="K37" s="8">
        <f>J37/100000</f>
        <v>0.5</v>
      </c>
      <c r="L37" s="8">
        <f>K37/100</f>
        <v>5.0000000000000001E-3</v>
      </c>
    </row>
    <row r="38" spans="1:12" s="9" customFormat="1" ht="12.75" x14ac:dyDescent="0.2">
      <c r="A38" s="3">
        <v>3265</v>
      </c>
      <c r="B38" s="4">
        <v>43431</v>
      </c>
      <c r="C38" s="11" t="s">
        <v>13</v>
      </c>
      <c r="D38" s="7" t="s">
        <v>56</v>
      </c>
      <c r="E38" s="3">
        <v>141</v>
      </c>
      <c r="F38" s="7" t="s">
        <v>53</v>
      </c>
      <c r="G38" s="3" t="s">
        <v>20</v>
      </c>
      <c r="H38" s="7" t="s">
        <v>55</v>
      </c>
      <c r="I38" s="7" t="s">
        <v>19</v>
      </c>
      <c r="J38" s="8">
        <v>107000</v>
      </c>
      <c r="K38" s="8">
        <f>J38/100000</f>
        <v>1.07</v>
      </c>
      <c r="L38" s="8">
        <f>K38/100</f>
        <v>1.0700000000000001E-2</v>
      </c>
    </row>
    <row r="39" spans="1:12" s="9" customFormat="1" ht="12.75" x14ac:dyDescent="0.2">
      <c r="A39" s="3">
        <v>3982</v>
      </c>
      <c r="B39" s="4">
        <v>43446</v>
      </c>
      <c r="C39" s="11" t="s">
        <v>14</v>
      </c>
      <c r="D39" s="7" t="s">
        <v>54</v>
      </c>
      <c r="E39" s="3">
        <v>141</v>
      </c>
      <c r="F39" s="7" t="s">
        <v>53</v>
      </c>
      <c r="G39" s="3" t="s">
        <v>24</v>
      </c>
      <c r="H39" s="7" t="s">
        <v>52</v>
      </c>
      <c r="I39" s="7" t="s">
        <v>25</v>
      </c>
      <c r="J39" s="8">
        <v>4000000</v>
      </c>
      <c r="K39" s="8">
        <f>J39/100000</f>
        <v>40</v>
      </c>
      <c r="L39" s="8">
        <f>K39/100</f>
        <v>0.4</v>
      </c>
    </row>
  </sheetData>
  <conditionalFormatting sqref="D1">
    <cfRule type="duplicateValues" dxfId="0" priority="1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2019-01-07T11:38:07Z</dcterms:created>
  <dcterms:modified xsi:type="dcterms:W3CDTF">2019-01-11T08:13:22Z</dcterms:modified>
</cp:coreProperties>
</file>