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esktop\2018-19 H1\H1 1st April 2018 to 30th Sep 2018\Jobcode 198\"/>
    </mc:Choice>
  </mc:AlternateContent>
  <bookViews>
    <workbookView xWindow="0" yWindow="0" windowWidth="1536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1" i="1" l="1"/>
  <c r="L21" i="1" s="1"/>
  <c r="K20" i="1"/>
  <c r="L20" i="1" s="1"/>
  <c r="K19" i="1"/>
  <c r="L19" i="1" s="1"/>
  <c r="K18" i="1"/>
  <c r="L18" i="1" s="1"/>
  <c r="K17" i="1"/>
  <c r="L17" i="1" s="1"/>
  <c r="K16" i="1"/>
  <c r="L16" i="1" s="1"/>
  <c r="K15" i="1"/>
  <c r="L15" i="1" s="1"/>
  <c r="K14" i="1"/>
  <c r="L14" i="1" s="1"/>
  <c r="K13" i="1"/>
  <c r="L13" i="1" s="1"/>
  <c r="K12" i="1"/>
  <c r="L12" i="1" s="1"/>
  <c r="K11" i="1"/>
  <c r="L11" i="1" s="1"/>
  <c r="K10" i="1"/>
  <c r="L10" i="1" s="1"/>
  <c r="K9" i="1"/>
  <c r="L9" i="1" s="1"/>
  <c r="K8" i="1"/>
  <c r="L8" i="1" s="1"/>
  <c r="K7" i="1"/>
  <c r="L7" i="1" s="1"/>
  <c r="K6" i="1"/>
  <c r="L6" i="1" s="1"/>
  <c r="K5" i="1"/>
  <c r="L5" i="1" s="1"/>
  <c r="K4" i="1"/>
  <c r="L4" i="1" s="1"/>
  <c r="K3" i="1"/>
  <c r="L3" i="1" s="1"/>
</calcChain>
</file>

<file path=xl/sharedStrings.xml><?xml version="1.0" encoding="utf-8"?>
<sst xmlns="http://schemas.openxmlformats.org/spreadsheetml/2006/main" count="132" uniqueCount="78">
  <si>
    <t>SL No</t>
  </si>
  <si>
    <t>Date</t>
  </si>
  <si>
    <t>Month</t>
  </si>
  <si>
    <t>Ward_No</t>
  </si>
  <si>
    <t>Ward_Name</t>
  </si>
  <si>
    <t>P_Code</t>
  </si>
  <si>
    <t>Job_Description</t>
  </si>
  <si>
    <t>Budget_Head</t>
  </si>
  <si>
    <t>Job_Code</t>
  </si>
  <si>
    <t>Amount in Rs.</t>
  </si>
  <si>
    <t>Amount in Lakhs.</t>
  </si>
  <si>
    <t>Amount in Cr.</t>
  </si>
  <si>
    <t>September</t>
  </si>
  <si>
    <t>162-19-000001</t>
  </si>
  <si>
    <t>14th Finance Commission Works - Providing Street Lights and Maintenance</t>
  </si>
  <si>
    <t>Providing Street lights Pathway Lights and other Electrical accessories at Parks in ward no 162</t>
  </si>
  <si>
    <t>P3290</t>
  </si>
  <si>
    <t>Giri Nagara</t>
  </si>
  <si>
    <t>October</t>
  </si>
  <si>
    <t>December</t>
  </si>
  <si>
    <t>P3374</t>
  </si>
  <si>
    <t>Maintenance of BBMP Parks  East, West and South Zone Rs.10Cr each</t>
  </si>
  <si>
    <t>162-19-000002</t>
  </si>
  <si>
    <t>P0190</t>
  </si>
  <si>
    <t>Repair of Civil Works (Fencing, Pathway, Gym, Playing Equipments and Others)  in Ward no -162 Parks</t>
  </si>
  <si>
    <t>Works sanctioned by Hon Mayor</t>
  </si>
  <si>
    <t>162-19-000003</t>
  </si>
  <si>
    <t>Drilling  and  Energizing  of New borewell  Including Pipeline and other works at parks In ward no 162</t>
  </si>
  <si>
    <t>162-19-000004</t>
  </si>
  <si>
    <t>Upgradation, Maintainence of Horticulture Works and  Security at Swamy Vivekananda Park in Ward 162</t>
  </si>
  <si>
    <t>162-19-000005</t>
  </si>
  <si>
    <t>P3296</t>
  </si>
  <si>
    <t>Maintenance of Roads and Footpath in Girinagara ward no 162</t>
  </si>
  <si>
    <t>14th Finance Commission Works - Road and Footpath Maintenance</t>
  </si>
  <si>
    <t>162-19-000006</t>
  </si>
  <si>
    <t>P3445</t>
  </si>
  <si>
    <t>Construction of R O Plant  in Girinagara ward no 162</t>
  </si>
  <si>
    <t>Establishment of R.O.Plant for each ward Rs.15.00 Lakhs each</t>
  </si>
  <si>
    <t>162-19-000008</t>
  </si>
  <si>
    <t>P1802</t>
  </si>
  <si>
    <t>Sinking , Energizing Commissoning new borewell including pipe line in Girinagar ward no 162</t>
  </si>
  <si>
    <t>Water Supply New Areas</t>
  </si>
  <si>
    <t>162-19-000007</t>
  </si>
  <si>
    <t>Sinking , Energizing Commissoning new borewell including pipe line at Nagendra Block and Raghavendra Block in Girinagar ward no 162</t>
  </si>
  <si>
    <t>162-19-000009</t>
  </si>
  <si>
    <t>Providing L E D Street lights at Girinagara 2nd phase and various cross roads in Girinagara ward 162</t>
  </si>
  <si>
    <t>162-19-000010</t>
  </si>
  <si>
    <t>P0311</t>
  </si>
  <si>
    <t xml:space="preserve">Upgradation and Maintenance of Horticulure works at Parks in ward no 162 </t>
  </si>
  <si>
    <t>Landscape Development Of Parks/Medians/Boulevants and Circles(Janoodya Works)</t>
  </si>
  <si>
    <t>162-19-000011</t>
  </si>
  <si>
    <t>P3294</t>
  </si>
  <si>
    <t>Maintenance of Public Toilets in Girinagara ward 162</t>
  </si>
  <si>
    <t>14th Finance Commission Works - General Public ToiletandSeptage Maintenance</t>
  </si>
  <si>
    <t>162-19-000012</t>
  </si>
  <si>
    <t>P3292</t>
  </si>
  <si>
    <t>Community Property Maintenance including parks in ward no 162 Girinagara</t>
  </si>
  <si>
    <t>14th Finance Commission Works - Community Property Maintenance (including Parks)</t>
  </si>
  <si>
    <t>162-19-000013</t>
  </si>
  <si>
    <t>P3293</t>
  </si>
  <si>
    <t>Providing Drinking water Facilites in ward no 162 Girinagara</t>
  </si>
  <si>
    <t>14th Finance Commission Works - Drinking Water</t>
  </si>
  <si>
    <t>162-19-000014</t>
  </si>
  <si>
    <t>P3295</t>
  </si>
  <si>
    <t>Maintenance of UGD works  in ward no 162 Girinagara</t>
  </si>
  <si>
    <t>14th Finance Commission Works - UGD Works</t>
  </si>
  <si>
    <t>162-19-000020</t>
  </si>
  <si>
    <t xml:space="preserve"> Emergency Maintainence Works of Parks in Ward 162</t>
  </si>
  <si>
    <t>162-19-000019</t>
  </si>
  <si>
    <t>Swamy Vivekananda  Park ward 162</t>
  </si>
  <si>
    <t>162-19-000018</t>
  </si>
  <si>
    <t>Dr. Muttu Raj Park (SBM Colony Park) ward 162</t>
  </si>
  <si>
    <t>162-19-000017</t>
  </si>
  <si>
    <t>Panchavati  Park Shakthi Ganapathi Park 80 feet MankuThimma Park ward 162</t>
  </si>
  <si>
    <t>162-19-000016</t>
  </si>
  <si>
    <t>Sir M.Visheshwaraiah Park Avalahalli ward 162</t>
  </si>
  <si>
    <t>162-19-000015</t>
  </si>
  <si>
    <t>Pushpanjali Park ward 162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</si>
</sst>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5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2" fontId="2" fillId="0" borderId="1" xfId="0" applyNumberFormat="1" applyFont="1" applyBorder="1" applyAlignment="1">
      <alignment vertical="center"/>
    </xf>
    <xf numFmtId="0" fontId="2" fillId="0" borderId="0" xfId="0" applyFont="1"/>
    <xf numFmtId="15" fontId="2" fillId="0" borderId="1" xfId="0" applyNumberFormat="1" applyFont="1" applyBorder="1" applyAlignment="1">
      <alignment vertical="center"/>
    </xf>
    <xf numFmtId="15" fontId="2" fillId="0" borderId="1" xfId="0" applyNumberFormat="1" applyFont="1" applyBorder="1" applyAlignment="1">
      <alignment horizontal="left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tabSelected="1" workbookViewId="0">
      <selection activeCell="A2" sqref="A2:XFD21"/>
    </sheetView>
  </sheetViews>
  <sheetFormatPr defaultRowHeight="15" x14ac:dyDescent="0.25"/>
  <cols>
    <col min="1" max="1" width="5.42578125" bestFit="1" customWidth="1"/>
  </cols>
  <sheetData>
    <row r="1" spans="1:12" s="9" customFormat="1" ht="25.5" x14ac:dyDescent="0.2">
      <c r="A1" s="1" t="s">
        <v>0</v>
      </c>
      <c r="B1" s="1" t="s">
        <v>1</v>
      </c>
      <c r="C1" s="1" t="s">
        <v>2</v>
      </c>
      <c r="D1" s="1" t="s">
        <v>8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9</v>
      </c>
      <c r="K1" s="2" t="s">
        <v>10</v>
      </c>
      <c r="L1" s="2" t="s">
        <v>11</v>
      </c>
    </row>
    <row r="2" spans="1:12" s="9" customFormat="1" ht="12.75" x14ac:dyDescent="0.2">
      <c r="A2" s="3">
        <v>988</v>
      </c>
      <c r="B2" s="4">
        <v>43367</v>
      </c>
      <c r="C2" s="11" t="s">
        <v>12</v>
      </c>
      <c r="D2" s="7" t="s">
        <v>13</v>
      </c>
      <c r="E2" s="3">
        <v>162</v>
      </c>
      <c r="F2" s="5" t="s">
        <v>17</v>
      </c>
      <c r="G2" s="3" t="s">
        <v>16</v>
      </c>
      <c r="H2" s="6" t="s">
        <v>15</v>
      </c>
      <c r="I2" s="7" t="s">
        <v>14</v>
      </c>
      <c r="J2" s="8">
        <v>500000</v>
      </c>
      <c r="K2" s="8">
        <v>5</v>
      </c>
      <c r="L2" s="8">
        <v>0.05</v>
      </c>
    </row>
    <row r="3" spans="1:12" s="9" customFormat="1" ht="12.75" x14ac:dyDescent="0.2">
      <c r="A3" s="3">
        <v>1355</v>
      </c>
      <c r="B3" s="4">
        <v>43377</v>
      </c>
      <c r="C3" s="10" t="s">
        <v>18</v>
      </c>
      <c r="D3" s="7" t="s">
        <v>22</v>
      </c>
      <c r="E3" s="3">
        <v>162</v>
      </c>
      <c r="F3" s="7" t="s">
        <v>17</v>
      </c>
      <c r="G3" s="3" t="s">
        <v>23</v>
      </c>
      <c r="H3" s="7" t="s">
        <v>24</v>
      </c>
      <c r="I3" s="7" t="s">
        <v>25</v>
      </c>
      <c r="J3" s="8">
        <v>2000000</v>
      </c>
      <c r="K3" s="8">
        <f t="shared" ref="K3:K21" si="0">J3/100000</f>
        <v>20</v>
      </c>
      <c r="L3" s="8">
        <f t="shared" ref="L3:L21" si="1">K3/100</f>
        <v>0.2</v>
      </c>
    </row>
    <row r="4" spans="1:12" s="9" customFormat="1" ht="12.75" x14ac:dyDescent="0.2">
      <c r="A4" s="3">
        <v>1356</v>
      </c>
      <c r="B4" s="4">
        <v>43377</v>
      </c>
      <c r="C4" s="10" t="s">
        <v>18</v>
      </c>
      <c r="D4" s="7" t="s">
        <v>26</v>
      </c>
      <c r="E4" s="3">
        <v>162</v>
      </c>
      <c r="F4" s="7" t="s">
        <v>17</v>
      </c>
      <c r="G4" s="3" t="s">
        <v>23</v>
      </c>
      <c r="H4" s="7" t="s">
        <v>27</v>
      </c>
      <c r="I4" s="7" t="s">
        <v>25</v>
      </c>
      <c r="J4" s="8">
        <v>1000000</v>
      </c>
      <c r="K4" s="8">
        <f t="shared" si="0"/>
        <v>10</v>
      </c>
      <c r="L4" s="8">
        <f t="shared" si="1"/>
        <v>0.1</v>
      </c>
    </row>
    <row r="5" spans="1:12" s="9" customFormat="1" ht="12.75" x14ac:dyDescent="0.2">
      <c r="A5" s="3">
        <v>1357</v>
      </c>
      <c r="B5" s="4">
        <v>43377</v>
      </c>
      <c r="C5" s="10" t="s">
        <v>18</v>
      </c>
      <c r="D5" s="7" t="s">
        <v>28</v>
      </c>
      <c r="E5" s="3">
        <v>162</v>
      </c>
      <c r="F5" s="7" t="s">
        <v>17</v>
      </c>
      <c r="G5" s="3" t="s">
        <v>23</v>
      </c>
      <c r="H5" s="7" t="s">
        <v>29</v>
      </c>
      <c r="I5" s="7" t="s">
        <v>25</v>
      </c>
      <c r="J5" s="8">
        <v>1500000</v>
      </c>
      <c r="K5" s="8">
        <f t="shared" si="0"/>
        <v>15</v>
      </c>
      <c r="L5" s="8">
        <f t="shared" si="1"/>
        <v>0.15</v>
      </c>
    </row>
    <row r="6" spans="1:12" s="9" customFormat="1" ht="12.75" x14ac:dyDescent="0.2">
      <c r="A6" s="3">
        <v>1432</v>
      </c>
      <c r="B6" s="4">
        <v>43379</v>
      </c>
      <c r="C6" s="10" t="s">
        <v>18</v>
      </c>
      <c r="D6" s="7" t="s">
        <v>30</v>
      </c>
      <c r="E6" s="3">
        <v>162</v>
      </c>
      <c r="F6" s="7" t="s">
        <v>17</v>
      </c>
      <c r="G6" s="3" t="s">
        <v>31</v>
      </c>
      <c r="H6" s="7" t="s">
        <v>32</v>
      </c>
      <c r="I6" s="7" t="s">
        <v>33</v>
      </c>
      <c r="J6" s="8">
        <v>750000</v>
      </c>
      <c r="K6" s="8">
        <f t="shared" si="0"/>
        <v>7.5</v>
      </c>
      <c r="L6" s="8">
        <f t="shared" si="1"/>
        <v>7.4999999999999997E-2</v>
      </c>
    </row>
    <row r="7" spans="1:12" s="9" customFormat="1" ht="12.75" x14ac:dyDescent="0.2">
      <c r="A7" s="3">
        <v>1433</v>
      </c>
      <c r="B7" s="4">
        <v>43379</v>
      </c>
      <c r="C7" s="10" t="s">
        <v>18</v>
      </c>
      <c r="D7" s="7" t="s">
        <v>34</v>
      </c>
      <c r="E7" s="3">
        <v>162</v>
      </c>
      <c r="F7" s="7" t="s">
        <v>17</v>
      </c>
      <c r="G7" s="3" t="s">
        <v>35</v>
      </c>
      <c r="H7" s="7" t="s">
        <v>36</v>
      </c>
      <c r="I7" s="7" t="s">
        <v>37</v>
      </c>
      <c r="J7" s="8">
        <v>1500000</v>
      </c>
      <c r="K7" s="8">
        <f t="shared" si="0"/>
        <v>15</v>
      </c>
      <c r="L7" s="8">
        <f t="shared" si="1"/>
        <v>0.15</v>
      </c>
    </row>
    <row r="8" spans="1:12" s="9" customFormat="1" ht="12.75" x14ac:dyDescent="0.2">
      <c r="A8" s="3">
        <v>1456</v>
      </c>
      <c r="B8" s="4">
        <v>43382</v>
      </c>
      <c r="C8" s="10" t="s">
        <v>18</v>
      </c>
      <c r="D8" s="7" t="s">
        <v>38</v>
      </c>
      <c r="E8" s="3">
        <v>162</v>
      </c>
      <c r="F8" s="7" t="s">
        <v>17</v>
      </c>
      <c r="G8" s="3" t="s">
        <v>39</v>
      </c>
      <c r="H8" s="7" t="s">
        <v>40</v>
      </c>
      <c r="I8" s="7" t="s">
        <v>41</v>
      </c>
      <c r="J8" s="8">
        <v>1000000</v>
      </c>
      <c r="K8" s="8">
        <f t="shared" si="0"/>
        <v>10</v>
      </c>
      <c r="L8" s="8">
        <f t="shared" si="1"/>
        <v>0.1</v>
      </c>
    </row>
    <row r="9" spans="1:12" s="9" customFormat="1" ht="12.75" x14ac:dyDescent="0.2">
      <c r="A9" s="3">
        <v>1457</v>
      </c>
      <c r="B9" s="4">
        <v>43382</v>
      </c>
      <c r="C9" s="10" t="s">
        <v>18</v>
      </c>
      <c r="D9" s="7" t="s">
        <v>42</v>
      </c>
      <c r="E9" s="3">
        <v>162</v>
      </c>
      <c r="F9" s="7" t="s">
        <v>17</v>
      </c>
      <c r="G9" s="3" t="s">
        <v>39</v>
      </c>
      <c r="H9" s="7" t="s">
        <v>43</v>
      </c>
      <c r="I9" s="7" t="s">
        <v>41</v>
      </c>
      <c r="J9" s="8">
        <v>1000000</v>
      </c>
      <c r="K9" s="8">
        <f t="shared" si="0"/>
        <v>10</v>
      </c>
      <c r="L9" s="8">
        <f t="shared" si="1"/>
        <v>0.1</v>
      </c>
    </row>
    <row r="10" spans="1:12" s="9" customFormat="1" ht="12.75" x14ac:dyDescent="0.2">
      <c r="A10" s="3">
        <v>1701</v>
      </c>
      <c r="B10" s="4">
        <v>43389</v>
      </c>
      <c r="C10" s="10" t="s">
        <v>18</v>
      </c>
      <c r="D10" s="7" t="s">
        <v>44</v>
      </c>
      <c r="E10" s="3">
        <v>162</v>
      </c>
      <c r="F10" s="7" t="s">
        <v>17</v>
      </c>
      <c r="G10" s="3" t="s">
        <v>23</v>
      </c>
      <c r="H10" s="7" t="s">
        <v>45</v>
      </c>
      <c r="I10" s="7" t="s">
        <v>25</v>
      </c>
      <c r="J10" s="8">
        <v>9800000</v>
      </c>
      <c r="K10" s="8">
        <f t="shared" si="0"/>
        <v>98</v>
      </c>
      <c r="L10" s="8">
        <f t="shared" si="1"/>
        <v>0.98</v>
      </c>
    </row>
    <row r="11" spans="1:12" s="9" customFormat="1" ht="12.75" x14ac:dyDescent="0.2">
      <c r="A11" s="3">
        <v>1863</v>
      </c>
      <c r="B11" s="4">
        <v>43398</v>
      </c>
      <c r="C11" s="10" t="s">
        <v>18</v>
      </c>
      <c r="D11" s="7" t="s">
        <v>46</v>
      </c>
      <c r="E11" s="3">
        <v>162</v>
      </c>
      <c r="F11" s="7" t="s">
        <v>17</v>
      </c>
      <c r="G11" s="3" t="s">
        <v>47</v>
      </c>
      <c r="H11" s="7" t="s">
        <v>48</v>
      </c>
      <c r="I11" s="7" t="s">
        <v>49</v>
      </c>
      <c r="J11" s="8">
        <v>2000000</v>
      </c>
      <c r="K11" s="8">
        <f t="shared" si="0"/>
        <v>20</v>
      </c>
      <c r="L11" s="8">
        <f t="shared" si="1"/>
        <v>0.2</v>
      </c>
    </row>
    <row r="12" spans="1:12" s="9" customFormat="1" ht="12.75" x14ac:dyDescent="0.2">
      <c r="A12" s="3">
        <v>2041</v>
      </c>
      <c r="B12" s="4">
        <v>43403</v>
      </c>
      <c r="C12" s="10" t="s">
        <v>18</v>
      </c>
      <c r="D12" s="7" t="s">
        <v>50</v>
      </c>
      <c r="E12" s="3">
        <v>162</v>
      </c>
      <c r="F12" s="7" t="s">
        <v>17</v>
      </c>
      <c r="G12" s="3" t="s">
        <v>51</v>
      </c>
      <c r="H12" s="7" t="s">
        <v>52</v>
      </c>
      <c r="I12" s="7" t="s">
        <v>53</v>
      </c>
      <c r="J12" s="8">
        <v>250000</v>
      </c>
      <c r="K12" s="8">
        <f t="shared" si="0"/>
        <v>2.5</v>
      </c>
      <c r="L12" s="8">
        <f t="shared" si="1"/>
        <v>2.5000000000000001E-2</v>
      </c>
    </row>
    <row r="13" spans="1:12" s="9" customFormat="1" ht="12.75" x14ac:dyDescent="0.2">
      <c r="A13" s="3">
        <v>3990</v>
      </c>
      <c r="B13" s="4">
        <v>43446</v>
      </c>
      <c r="C13" s="10" t="s">
        <v>19</v>
      </c>
      <c r="D13" s="7" t="s">
        <v>54</v>
      </c>
      <c r="E13" s="3">
        <v>162</v>
      </c>
      <c r="F13" s="7" t="s">
        <v>17</v>
      </c>
      <c r="G13" s="3" t="s">
        <v>55</v>
      </c>
      <c r="H13" s="7" t="s">
        <v>56</v>
      </c>
      <c r="I13" s="7" t="s">
        <v>57</v>
      </c>
      <c r="J13" s="8">
        <v>250000</v>
      </c>
      <c r="K13" s="8">
        <f t="shared" si="0"/>
        <v>2.5</v>
      </c>
      <c r="L13" s="8">
        <f t="shared" si="1"/>
        <v>2.5000000000000001E-2</v>
      </c>
    </row>
    <row r="14" spans="1:12" s="9" customFormat="1" ht="12.75" x14ac:dyDescent="0.2">
      <c r="A14" s="3">
        <v>3991</v>
      </c>
      <c r="B14" s="4">
        <v>43446</v>
      </c>
      <c r="C14" s="10" t="s">
        <v>19</v>
      </c>
      <c r="D14" s="7" t="s">
        <v>58</v>
      </c>
      <c r="E14" s="3">
        <v>162</v>
      </c>
      <c r="F14" s="7" t="s">
        <v>17</v>
      </c>
      <c r="G14" s="3" t="s">
        <v>59</v>
      </c>
      <c r="H14" s="7" t="s">
        <v>60</v>
      </c>
      <c r="I14" s="7" t="s">
        <v>61</v>
      </c>
      <c r="J14" s="8">
        <v>1000000</v>
      </c>
      <c r="K14" s="8">
        <f t="shared" si="0"/>
        <v>10</v>
      </c>
      <c r="L14" s="8">
        <f t="shared" si="1"/>
        <v>0.1</v>
      </c>
    </row>
    <row r="15" spans="1:12" s="9" customFormat="1" ht="12.75" x14ac:dyDescent="0.2">
      <c r="A15" s="3">
        <v>3992</v>
      </c>
      <c r="B15" s="4">
        <v>43446</v>
      </c>
      <c r="C15" s="10" t="s">
        <v>19</v>
      </c>
      <c r="D15" s="7" t="s">
        <v>62</v>
      </c>
      <c r="E15" s="3">
        <v>162</v>
      </c>
      <c r="F15" s="7" t="s">
        <v>17</v>
      </c>
      <c r="G15" s="3" t="s">
        <v>63</v>
      </c>
      <c r="H15" s="7" t="s">
        <v>64</v>
      </c>
      <c r="I15" s="7" t="s">
        <v>65</v>
      </c>
      <c r="J15" s="8">
        <v>750000</v>
      </c>
      <c r="K15" s="8">
        <f t="shared" si="0"/>
        <v>7.5</v>
      </c>
      <c r="L15" s="8">
        <f t="shared" si="1"/>
        <v>7.4999999999999997E-2</v>
      </c>
    </row>
    <row r="16" spans="1:12" s="9" customFormat="1" ht="12.75" x14ac:dyDescent="0.2">
      <c r="A16" s="3">
        <v>4154</v>
      </c>
      <c r="B16" s="4">
        <v>43447</v>
      </c>
      <c r="C16" s="10" t="s">
        <v>19</v>
      </c>
      <c r="D16" s="7" t="s">
        <v>66</v>
      </c>
      <c r="E16" s="3">
        <v>162</v>
      </c>
      <c r="F16" s="7" t="s">
        <v>17</v>
      </c>
      <c r="G16" s="3" t="s">
        <v>20</v>
      </c>
      <c r="H16" s="7" t="s">
        <v>67</v>
      </c>
      <c r="I16" s="7" t="s">
        <v>21</v>
      </c>
      <c r="J16" s="8">
        <v>200000</v>
      </c>
      <c r="K16" s="8">
        <f t="shared" si="0"/>
        <v>2</v>
      </c>
      <c r="L16" s="8">
        <f t="shared" si="1"/>
        <v>0.02</v>
      </c>
    </row>
    <row r="17" spans="1:12" s="9" customFormat="1" ht="12.75" x14ac:dyDescent="0.2">
      <c r="A17" s="3">
        <v>4155</v>
      </c>
      <c r="B17" s="4">
        <v>43447</v>
      </c>
      <c r="C17" s="10" t="s">
        <v>19</v>
      </c>
      <c r="D17" s="7" t="s">
        <v>68</v>
      </c>
      <c r="E17" s="3">
        <v>162</v>
      </c>
      <c r="F17" s="7" t="s">
        <v>17</v>
      </c>
      <c r="G17" s="3" t="s">
        <v>20</v>
      </c>
      <c r="H17" s="7" t="s">
        <v>69</v>
      </c>
      <c r="I17" s="7" t="s">
        <v>21</v>
      </c>
      <c r="J17" s="8">
        <v>225562.5</v>
      </c>
      <c r="K17" s="8">
        <f t="shared" si="0"/>
        <v>2.2556250000000002</v>
      </c>
      <c r="L17" s="8">
        <f t="shared" si="1"/>
        <v>2.2556250000000003E-2</v>
      </c>
    </row>
    <row r="18" spans="1:12" s="9" customFormat="1" ht="12.75" x14ac:dyDescent="0.2">
      <c r="A18" s="3">
        <v>4156</v>
      </c>
      <c r="B18" s="4">
        <v>43447</v>
      </c>
      <c r="C18" s="10" t="s">
        <v>19</v>
      </c>
      <c r="D18" s="7" t="s">
        <v>70</v>
      </c>
      <c r="E18" s="3">
        <v>162</v>
      </c>
      <c r="F18" s="7" t="s">
        <v>17</v>
      </c>
      <c r="G18" s="3" t="s">
        <v>20</v>
      </c>
      <c r="H18" s="7" t="s">
        <v>71</v>
      </c>
      <c r="I18" s="7" t="s">
        <v>21</v>
      </c>
      <c r="J18" s="8">
        <v>90731.25</v>
      </c>
      <c r="K18" s="8">
        <f t="shared" si="0"/>
        <v>0.90731249999999997</v>
      </c>
      <c r="L18" s="8">
        <f t="shared" si="1"/>
        <v>9.0731249999999996E-3</v>
      </c>
    </row>
    <row r="19" spans="1:12" s="9" customFormat="1" ht="12.75" x14ac:dyDescent="0.2">
      <c r="A19" s="3">
        <v>4157</v>
      </c>
      <c r="B19" s="4">
        <v>43447</v>
      </c>
      <c r="C19" s="10" t="s">
        <v>19</v>
      </c>
      <c r="D19" s="7" t="s">
        <v>72</v>
      </c>
      <c r="E19" s="3">
        <v>162</v>
      </c>
      <c r="F19" s="7" t="s">
        <v>17</v>
      </c>
      <c r="G19" s="3" t="s">
        <v>20</v>
      </c>
      <c r="H19" s="7" t="s">
        <v>73</v>
      </c>
      <c r="I19" s="7" t="s">
        <v>21</v>
      </c>
      <c r="J19" s="8">
        <v>194871.88</v>
      </c>
      <c r="K19" s="8">
        <f t="shared" si="0"/>
        <v>1.9487188</v>
      </c>
      <c r="L19" s="8">
        <f t="shared" si="1"/>
        <v>1.9487187999999999E-2</v>
      </c>
    </row>
    <row r="20" spans="1:12" s="9" customFormat="1" ht="12.75" x14ac:dyDescent="0.2">
      <c r="A20" s="3">
        <v>4158</v>
      </c>
      <c r="B20" s="4">
        <v>43447</v>
      </c>
      <c r="C20" s="10" t="s">
        <v>19</v>
      </c>
      <c r="D20" s="7" t="s">
        <v>74</v>
      </c>
      <c r="E20" s="3">
        <v>162</v>
      </c>
      <c r="F20" s="7" t="s">
        <v>17</v>
      </c>
      <c r="G20" s="3" t="s">
        <v>20</v>
      </c>
      <c r="H20" s="7" t="s">
        <v>75</v>
      </c>
      <c r="I20" s="7" t="s">
        <v>21</v>
      </c>
      <c r="J20" s="8">
        <v>205916.88</v>
      </c>
      <c r="K20" s="8">
        <f t="shared" si="0"/>
        <v>2.0591688000000001</v>
      </c>
      <c r="L20" s="8">
        <f t="shared" si="1"/>
        <v>2.0591688E-2</v>
      </c>
    </row>
    <row r="21" spans="1:12" s="9" customFormat="1" ht="12.75" x14ac:dyDescent="0.2">
      <c r="A21" s="3">
        <v>4159</v>
      </c>
      <c r="B21" s="4">
        <v>43447</v>
      </c>
      <c r="C21" s="10" t="s">
        <v>19</v>
      </c>
      <c r="D21" s="7" t="s">
        <v>76</v>
      </c>
      <c r="E21" s="3">
        <v>162</v>
      </c>
      <c r="F21" s="7" t="s">
        <v>17</v>
      </c>
      <c r="G21" s="3" t="s">
        <v>20</v>
      </c>
      <c r="H21" s="7" t="s">
        <v>77</v>
      </c>
      <c r="I21" s="7" t="s">
        <v>21</v>
      </c>
      <c r="J21" s="8">
        <v>147375</v>
      </c>
      <c r="K21" s="8">
        <f t="shared" si="0"/>
        <v>1.4737499999999999</v>
      </c>
      <c r="L21" s="8">
        <f t="shared" si="1"/>
        <v>1.4737499999999999E-2</v>
      </c>
    </row>
  </sheetData>
  <conditionalFormatting sqref="D1">
    <cfRule type="duplicateValues" dxfId="1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cp:lastPrinted>2019-01-07T13:04:28Z</cp:lastPrinted>
  <dcterms:created xsi:type="dcterms:W3CDTF">2019-01-07T11:38:07Z</dcterms:created>
  <dcterms:modified xsi:type="dcterms:W3CDTF">2019-01-14T06:55:53Z</dcterms:modified>
</cp:coreProperties>
</file>