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s="1"/>
  <c r="K5" i="1"/>
  <c r="L5" i="1"/>
  <c r="K6" i="1"/>
  <c r="L6" i="1" s="1"/>
  <c r="K7" i="1"/>
  <c r="L7" i="1"/>
  <c r="K8" i="1"/>
  <c r="L8" i="1" s="1"/>
  <c r="K9" i="1"/>
  <c r="L9" i="1"/>
  <c r="K10" i="1"/>
  <c r="L10" i="1" s="1"/>
  <c r="K11" i="1"/>
  <c r="L11" i="1"/>
  <c r="K12" i="1"/>
  <c r="L12" i="1" s="1"/>
  <c r="K13" i="1"/>
  <c r="L13" i="1"/>
  <c r="K14" i="1"/>
  <c r="L14" i="1" s="1"/>
  <c r="K15" i="1"/>
  <c r="L15" i="1"/>
  <c r="K16" i="1"/>
  <c r="L16" i="1" s="1"/>
  <c r="K17" i="1"/>
  <c r="L17" i="1"/>
  <c r="K18" i="1"/>
  <c r="L18" i="1" s="1"/>
  <c r="K19" i="1"/>
  <c r="L19" i="1"/>
  <c r="K20" i="1"/>
  <c r="L20" i="1" s="1"/>
  <c r="K21" i="1"/>
  <c r="L21" i="1"/>
  <c r="K22" i="1"/>
  <c r="L22" i="1" s="1"/>
  <c r="K23" i="1"/>
  <c r="L23" i="1"/>
  <c r="K24" i="1"/>
  <c r="L24" i="1" s="1"/>
  <c r="K25" i="1"/>
  <c r="L25" i="1"/>
  <c r="K26" i="1"/>
  <c r="L26" i="1" s="1"/>
  <c r="K27" i="1"/>
  <c r="L27" i="1"/>
  <c r="K28" i="1"/>
  <c r="L28" i="1" s="1"/>
  <c r="K29" i="1"/>
  <c r="L29" i="1"/>
  <c r="K30" i="1"/>
  <c r="L30" i="1" s="1"/>
  <c r="K31" i="1"/>
  <c r="L31" i="1"/>
  <c r="K32" i="1"/>
  <c r="L32" i="1" s="1"/>
  <c r="K33" i="1"/>
  <c r="L33" i="1"/>
  <c r="K34" i="1"/>
  <c r="L34" i="1" s="1"/>
  <c r="K35" i="1"/>
  <c r="L35" i="1"/>
  <c r="K36" i="1"/>
  <c r="L36" i="1" s="1"/>
  <c r="K37" i="1"/>
  <c r="L37" i="1"/>
  <c r="K38" i="1"/>
  <c r="L38" i="1" s="1"/>
  <c r="K39" i="1"/>
  <c r="L39" i="1"/>
  <c r="K40" i="1"/>
  <c r="L40" i="1" s="1"/>
  <c r="K41" i="1"/>
  <c r="L41" i="1"/>
  <c r="K42" i="1"/>
  <c r="L42" i="1" s="1"/>
  <c r="K43" i="1"/>
  <c r="L43" i="1"/>
  <c r="K44" i="1"/>
  <c r="L44" i="1" s="1"/>
  <c r="K45" i="1"/>
  <c r="L45" i="1"/>
  <c r="K46" i="1"/>
  <c r="L46" i="1" s="1"/>
  <c r="K47" i="1"/>
  <c r="L47" i="1"/>
  <c r="K48" i="1"/>
  <c r="L48" i="1" s="1"/>
  <c r="K49" i="1"/>
  <c r="L49" i="1"/>
  <c r="K50" i="1"/>
  <c r="L50" i="1" s="1"/>
  <c r="K51" i="1"/>
  <c r="L51" i="1"/>
</calcChain>
</file>

<file path=xl/sharedStrings.xml><?xml version="1.0" encoding="utf-8"?>
<sst xmlns="http://schemas.openxmlformats.org/spreadsheetml/2006/main" count="312" uniqueCount="148">
  <si>
    <t>SL No</t>
  </si>
  <si>
    <t>Date</t>
  </si>
  <si>
    <t>Month</t>
  </si>
  <si>
    <t>Ward_No</t>
  </si>
  <si>
    <t>Ward_Name</t>
  </si>
  <si>
    <t>P_Code</t>
  </si>
  <si>
    <t>Job_Description</t>
  </si>
  <si>
    <t>Budget_Head</t>
  </si>
  <si>
    <t>Job_Code</t>
  </si>
  <si>
    <t>Amount in Rs.</t>
  </si>
  <si>
    <t>Amount in Lakhs.</t>
  </si>
  <si>
    <t>Amount in Cr.</t>
  </si>
  <si>
    <t>October</t>
  </si>
  <si>
    <t>November</t>
  </si>
  <si>
    <t>December</t>
  </si>
  <si>
    <t>P3374</t>
  </si>
  <si>
    <t>Maintenance of BBMP Parks  East, West and South Zone Rs.10Cr each</t>
  </si>
  <si>
    <t>P0190</t>
  </si>
  <si>
    <t>Works sanctioned by Hon Mayor</t>
  </si>
  <si>
    <t>P3296</t>
  </si>
  <si>
    <t>14th Finance Commission Works - Road and Footpath Maintenance</t>
  </si>
  <si>
    <t>P3445</t>
  </si>
  <si>
    <t>Establishment of R.O.Plant for each ward Rs.15.00 Lakhs each</t>
  </si>
  <si>
    <t>P0311</t>
  </si>
  <si>
    <t>Landscape Development Of Parks/Medians/Boulevants and Circles(Janoodya Works)</t>
  </si>
  <si>
    <t>P3294</t>
  </si>
  <si>
    <t>14th Finance Commission Works - General Public ToiletandSeptage Maintenance</t>
  </si>
  <si>
    <t>P3292</t>
  </si>
  <si>
    <t>14th Finance Commission Works - Community Property Maintenance (including Parks)</t>
  </si>
  <si>
    <t>P3293</t>
  </si>
  <si>
    <t>14th Finance Commission Works - Drinking Water</t>
  </si>
  <si>
    <t>P3295</t>
  </si>
  <si>
    <t>14th Finance Commission Works - UGD Works</t>
  </si>
  <si>
    <t>14th Finance Commission Works - SWM Works</t>
  </si>
  <si>
    <t>P3298</t>
  </si>
  <si>
    <t>SFC Untied SC-SP/TSP Grant works</t>
  </si>
  <si>
    <t>P3409</t>
  </si>
  <si>
    <t>State Finance Commission Untied Grant Works</t>
  </si>
  <si>
    <t>P3111</t>
  </si>
  <si>
    <t>14th Fin  -Maintenance of Cremotorium, Burial Grounds</t>
  </si>
  <si>
    <t>P3291</t>
  </si>
  <si>
    <t>Developmental works at BTM Layout Assembly constituency</t>
  </si>
  <si>
    <t>P2333</t>
  </si>
  <si>
    <t>Kuvempu Park and Play Ground, B.T.M Layout, 2nd Stage, MICO Layout ward no 176</t>
  </si>
  <si>
    <t>BTM Layout</t>
  </si>
  <si>
    <t>176-19-000047</t>
  </si>
  <si>
    <t>Nandana Vana, B.T.M Layout, 2nd Stage, MICO Layout Park N.S.Palya, I.PP, 1st Main Road Park B.T.M 2nd Stage S.F.H.S Part-1 and 2 (Mini Forest) Park  and 5th and 6th Cross, SFHS, Mini Forest Park B.T.M 2nd Stage S.F.H.S Part-1 and 2 (Mini Forest) Park  and 3rd and 5th Cross, SFHS, Mini Forest Park ward no 176</t>
  </si>
  <si>
    <t>176-19-000048</t>
  </si>
  <si>
    <r>
      <t xml:space="preserve">B.T.M, 2nd Stage, 26 and 27th Main Road (Shakthi Ganapathi Temple Opp) Park B.T.M, 2nd Stage 28th and 29th Main Road Park(Shakthi Ganapathi Backside) Park </t>
    </r>
    <r>
      <rPr>
        <b/>
        <sz val="10"/>
        <color theme="1"/>
        <rFont val="Calibri"/>
        <family val="2"/>
        <scheme val="minor"/>
      </rPr>
      <t>ward no 176</t>
    </r>
  </si>
  <si>
    <t>176-19-000049</t>
  </si>
  <si>
    <t>I.A.S Colony Park K.A.S Colony Park  37th main road M.E.S College Backside Park (EWS Colony) ward no 176</t>
  </si>
  <si>
    <t>176-19-000050</t>
  </si>
  <si>
    <t>Developmental works in ward No.69, 103, 139, 176,   Rs.2 Cr each</t>
  </si>
  <si>
    <t>Construction of RCC Box drain and improvements to Footpath 31st Mian road in ward no 176 BTM Layout</t>
  </si>
  <si>
    <t>P3508</t>
  </si>
  <si>
    <t>176-19-000043</t>
  </si>
  <si>
    <t>Construction of RCC Box drain 1st main N S Palya west side in ward no 176 BTM Layout</t>
  </si>
  <si>
    <t>176-19-000044</t>
  </si>
  <si>
    <t>Construction of RCC Box drain 1st main N S Palya east  side in ward no 176 BTM Layout</t>
  </si>
  <si>
    <t>176-19-000045</t>
  </si>
  <si>
    <t>Construction of RCC Box drain 14th 15th and 16th cross 7th main  in ward no 176 BTM Layout</t>
  </si>
  <si>
    <t>176-19-000046</t>
  </si>
  <si>
    <t>Providing CC Road and Improvements to drains in Someshwara Colony  Gunduthopu  and N S Palya in ward no 176 BTM Layout</t>
  </si>
  <si>
    <t>176-19-000011</t>
  </si>
  <si>
    <t>Developmental works in Ward No. 18,22,31,32,44,67,69,70,74,102,103,135,139 and 176,Rs.6cr each</t>
  </si>
  <si>
    <t>Improvements to drain and culverts at MICO Layout   in ward no 176 BTM Layout</t>
  </si>
  <si>
    <t>P3398</t>
  </si>
  <si>
    <t>176-19-000026</t>
  </si>
  <si>
    <t>Construction of RCC Drain in N S Palya in ward no 176 BTM Layout</t>
  </si>
  <si>
    <t>176-19-000019</t>
  </si>
  <si>
    <t>Construction of  RCC Box Drain in 18th cross and 8th main  in ward no 176 BTM Layout</t>
  </si>
  <si>
    <t>176-19-000020</t>
  </si>
  <si>
    <t>Construction of  RCC Box Drain in EWS Colony main road and cross roads   in ward no 176 BTM Layout</t>
  </si>
  <si>
    <t>176-19-000021</t>
  </si>
  <si>
    <t>Improvements to drains and construction of RCC Box Drain 2nd cross 7th main   in ward no 176 BTM Layout</t>
  </si>
  <si>
    <t>176-19-000022</t>
  </si>
  <si>
    <t>Improvements to drains and construction of RCC Box Drain 28th 29th A and B main EWS colony  in ward no 176 BTM Layout</t>
  </si>
  <si>
    <t>176-19-000023</t>
  </si>
  <si>
    <t>Construction of RCC Box in 17th cross Mahadeshwara Nagara  in ward no 176 BTM Layout</t>
  </si>
  <si>
    <t>176-19-000024</t>
  </si>
  <si>
    <t>Construction of RCC Box drain in 15th main 8th 9th cross Sunshine Layout   in ward no 176 BTM Layout</t>
  </si>
  <si>
    <t>176-19-000025</t>
  </si>
  <si>
    <t>Construction of RCC Box in Drain Madeena Nagara 13th main road   in ward no 176 BTM Layout</t>
  </si>
  <si>
    <t>176-19-000029</t>
  </si>
  <si>
    <t>Providing Street Name board to Sunshine Layout and SFHS Layout   in ward no 176 BTM Layout</t>
  </si>
  <si>
    <t>176-19-000027</t>
  </si>
  <si>
    <t>Improvements to Roads in EWS Colony From 7th cross to 15th cross  in ward no 176 BTM Layout</t>
  </si>
  <si>
    <t>176-19-000030</t>
  </si>
  <si>
    <t>Improvements to Roads in EWS Colony From15th cross to 20th cross  in ward no 176 BTM Layout</t>
  </si>
  <si>
    <t>176-19-000031</t>
  </si>
  <si>
    <t>Improvements to drains and Foot path in 7th main and 7th A main road   in ward no 176 BTM Layout</t>
  </si>
  <si>
    <t>176-19-000028</t>
  </si>
  <si>
    <t>Providing Modren Dustbins to Parks and play grounds and public plalcles in ward no 176 BTM Layout</t>
  </si>
  <si>
    <t>176-19-000018</t>
  </si>
  <si>
    <t>Improvements to Roads and footpath in lake road BTM 2nd Stage in ward no 176</t>
  </si>
  <si>
    <t>176-19-000017</t>
  </si>
  <si>
    <t>Providing New Sanitory pipe line in ward no 176 BTM Layout</t>
  </si>
  <si>
    <t>176-19-000016</t>
  </si>
  <si>
    <t>Maintenance  of public toilet at Kuvempu Park and Vivekananda play ground in ward no 176 BTM Layout</t>
  </si>
  <si>
    <t>176-19-000015</t>
  </si>
  <si>
    <t>Providing water supply line and Maintenance of Borewells in ward no 176</t>
  </si>
  <si>
    <t>176-19-000014</t>
  </si>
  <si>
    <t>Providing Chain link Fencing and Construction of Compound wall at IAS colony in ward no 176 BTM Layout</t>
  </si>
  <si>
    <t>176-19-000013</t>
  </si>
  <si>
    <t>Maintenance of ward office and Providing Furnishing work in ward no 176 BTM Layout</t>
  </si>
  <si>
    <t>176-19-000012</t>
  </si>
  <si>
    <t>Work of Replacement of 230 dia SW pipeline at 13th Main, 9th Cross Junction upto 7th Main, 9th Cross Junction, BTM layout-2nd stage, Ward No:176  under S-3 Sub-Division.</t>
  </si>
  <si>
    <t>176-19-000032</t>
  </si>
  <si>
    <t>Work of Replacement of damaged 230mm dia SW pipelines by 300mm dia RCC NP3 Pipeline from Sri Ramanjaneya temple upto Bulmuri Ganesha temple, N.S.Palya, BTM - 2nd stage, Ward No:176 under S-3 Sub-Division.</t>
  </si>
  <si>
    <t>176-19-000033</t>
  </si>
  <si>
    <t>Work of replacement of 150mm dia SW pipelines by 300mm dia RCC NP3 Pipeline from 16th Main, 7th Cross Junction, Near Swadisht Aahar, upto 7th Main, 7th Cross Junction at BTM-2nd Stage, Ward:176 under S-3 Sub-Division.</t>
  </si>
  <si>
    <t>176-19-000034</t>
  </si>
  <si>
    <t>Work of Replacement of damaged 230mm dia SW pipelines by 300mm dia RCC NP3 Pipeline from Kirthana Motors, 1st  C  Main, upto 4th Main, N.S.Palya Circle, BTM -2nd stage, Ward No:176 under S-3 Sub-Division.</t>
  </si>
  <si>
    <t>176-19-000035</t>
  </si>
  <si>
    <t>Work of Replacement of damaged 230 mm dia SW line by 300 mm dia SW pipeline at Opp. Mico Layout Police Station, 16th Main, 12th  A  Cross,   BTM layout-2nd stage, Ward No:176 under S-3 Sub-Division.</t>
  </si>
  <si>
    <t>176-19-000036</t>
  </si>
  <si>
    <t>Work of Replacement of damaged 230 mm dia SW line by 300 mm dia SW pipeline 16th Main, 10th  A  Cross, BTM layout-2nd stage, Ward No:176 under S-3 Sub-Division.</t>
  </si>
  <si>
    <t>176-19-000037</t>
  </si>
  <si>
    <t>Work of Replacement of damaged 230 mm dia SW line by 300 mm dia RCC-NP3 pipeline from 16th Main, 1st Cross Junction, Near Chamundeshwari Temple upto 29th Main Tank Bund Road, BTM layout-2nd stage, Ward No:176 under S-3 Sub-Division.</t>
  </si>
  <si>
    <t>176-19-000038</t>
  </si>
  <si>
    <t>Work of Replacement of damaged 230 mm dia SW line by 300 mm dia RCC-NP3 pipeline from Kirthana Motors, 1st Main upto Shoppers Stop, Bannergatta Main Road, BTM layout-2nd stage, Ward No:176, Under S-3 Sub-Division..</t>
  </si>
  <si>
    <t>176-19-000039</t>
  </si>
  <si>
    <t>Work of Providing and Laying 300 mm dia SW line at 34th Main Dead end KAS Colony upto Outer Ring Road, BTM layout-2nd stage, Ward No:176, under S-3 Sub-Division.</t>
  </si>
  <si>
    <t>176-19-000040</t>
  </si>
  <si>
    <t>Work of Providing and Laying 300mm dia RCC NP3 Pipeline from 16th Main, 1st Cross Junction, upto 16th Main, 7th Cross Junction, Near Swadisht Aahar, BTM layout-2nd stage, Ward No:176, under S-3 Sub-Division.</t>
  </si>
  <si>
    <t>176-19-000041</t>
  </si>
  <si>
    <t>Work of Providing and Laying 300mm dia SW Pipeline from 7th Main, 19th Cross Junction upto Alliance College Road, BTM layout-2nd stage, Ward No:176, under S-3 Sub-Division.</t>
  </si>
  <si>
    <t>176-19-000042</t>
  </si>
  <si>
    <t>Upgradation of Lightings and other Eelectrical accessories to play grounds of BTM ward and parks at BHCS layout  in ward no 176</t>
  </si>
  <si>
    <t>176-19-000008</t>
  </si>
  <si>
    <t>Upgradation of Lightings and other Eelectrical accessories to various parks KAS and IAS colony Park Ganesha temple park in ward no 176</t>
  </si>
  <si>
    <t>176-19-000009</t>
  </si>
  <si>
    <t>Upgradation of Lightings and other Eelectrical accessories to various parks Kuvempu Park, Nandana Vana and parks at NS Palya EWS Colony  in ward no 176</t>
  </si>
  <si>
    <t>176-19-000010</t>
  </si>
  <si>
    <t>Construction and maintenance of RO Plant in ward no 176 MICO Layout in ward no 176</t>
  </si>
  <si>
    <t>176-19-000007</t>
  </si>
  <si>
    <t xml:space="preserve">Comprehensive Development of road side Drains, Footpath and concreting including culverts to selected main and other connecting roads in ward no 146, 147, 148, 151, 152, 172, 173,and 176 of BTM Layout Division in South Zone Package no -10 </t>
  </si>
  <si>
    <t>176-19-000003</t>
  </si>
  <si>
    <t xml:space="preserve">Upgradation and Maintenance of Horticulure works at KAS colony  Park in ward no 176 </t>
  </si>
  <si>
    <t>176-19-000004</t>
  </si>
  <si>
    <t xml:space="preserve">Upgradation and Maintenance of Horticulure works at MES College backside Park (EWS) colony) park in ward no 176 </t>
  </si>
  <si>
    <t>176-19-000005</t>
  </si>
  <si>
    <t xml:space="preserve">Upgradation and Maintenance of Horticulure works at IAS colony  Park in ward no 176 </t>
  </si>
  <si>
    <t>176-19-000006</t>
  </si>
  <si>
    <t>Drilling  and  Energizing of New borewell  Including Pipeline and other works at   parks In ward no 176</t>
  </si>
  <si>
    <t>176-19-000002</t>
  </si>
  <si>
    <t>Repair of Civil Works (Fencing, Pathway, Gym, Playing Equipments and Others)  in Ward no -176 Parks</t>
  </si>
  <si>
    <t>176-19-000001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</si>
</sst>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selection activeCell="A2" sqref="A2:XFD51"/>
    </sheetView>
  </sheetViews>
  <sheetFormatPr defaultRowHeight="15" x14ac:dyDescent="0.25"/>
  <cols>
    <col min="1" max="1" width="5.4257812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1386</v>
      </c>
      <c r="B2" s="4">
        <v>43377</v>
      </c>
      <c r="C2" s="8" t="s">
        <v>12</v>
      </c>
      <c r="D2" s="5" t="s">
        <v>147</v>
      </c>
      <c r="E2" s="3">
        <v>176</v>
      </c>
      <c r="F2" s="5" t="s">
        <v>44</v>
      </c>
      <c r="G2" s="3" t="s">
        <v>17</v>
      </c>
      <c r="H2" s="5" t="s">
        <v>146</v>
      </c>
      <c r="I2" s="5" t="s">
        <v>18</v>
      </c>
      <c r="J2" s="6">
        <v>1500000</v>
      </c>
      <c r="K2" s="6">
        <f>J2/100000</f>
        <v>15</v>
      </c>
      <c r="L2" s="6">
        <f>K2/100</f>
        <v>0.15</v>
      </c>
    </row>
    <row r="3" spans="1:12" s="7" customFormat="1" ht="12.75" x14ac:dyDescent="0.2">
      <c r="A3" s="3">
        <v>1387</v>
      </c>
      <c r="B3" s="4">
        <v>43377</v>
      </c>
      <c r="C3" s="8" t="s">
        <v>12</v>
      </c>
      <c r="D3" s="5" t="s">
        <v>145</v>
      </c>
      <c r="E3" s="3">
        <v>176</v>
      </c>
      <c r="F3" s="5" t="s">
        <v>44</v>
      </c>
      <c r="G3" s="3" t="s">
        <v>17</v>
      </c>
      <c r="H3" s="5" t="s">
        <v>144</v>
      </c>
      <c r="I3" s="5" t="s">
        <v>18</v>
      </c>
      <c r="J3" s="6">
        <v>2000000</v>
      </c>
      <c r="K3" s="6">
        <f>J3/100000</f>
        <v>20</v>
      </c>
      <c r="L3" s="6">
        <f>K3/100</f>
        <v>0.2</v>
      </c>
    </row>
    <row r="4" spans="1:12" s="7" customFormat="1" ht="12.75" x14ac:dyDescent="0.2">
      <c r="A4" s="3">
        <v>1866</v>
      </c>
      <c r="B4" s="4">
        <v>43398</v>
      </c>
      <c r="C4" s="8" t="s">
        <v>12</v>
      </c>
      <c r="D4" s="5" t="s">
        <v>143</v>
      </c>
      <c r="E4" s="3">
        <v>176</v>
      </c>
      <c r="F4" s="5" t="s">
        <v>44</v>
      </c>
      <c r="G4" s="3" t="s">
        <v>23</v>
      </c>
      <c r="H4" s="5" t="s">
        <v>142</v>
      </c>
      <c r="I4" s="5" t="s">
        <v>24</v>
      </c>
      <c r="J4" s="6">
        <v>1000000</v>
      </c>
      <c r="K4" s="6">
        <f>J4/100000</f>
        <v>10</v>
      </c>
      <c r="L4" s="6">
        <f>K4/100</f>
        <v>0.1</v>
      </c>
    </row>
    <row r="5" spans="1:12" s="7" customFormat="1" ht="12.75" x14ac:dyDescent="0.2">
      <c r="A5" s="3">
        <v>1867</v>
      </c>
      <c r="B5" s="4">
        <v>43398</v>
      </c>
      <c r="C5" s="8" t="s">
        <v>12</v>
      </c>
      <c r="D5" s="5" t="s">
        <v>141</v>
      </c>
      <c r="E5" s="3">
        <v>176</v>
      </c>
      <c r="F5" s="5" t="s">
        <v>44</v>
      </c>
      <c r="G5" s="3" t="s">
        <v>23</v>
      </c>
      <c r="H5" s="5" t="s">
        <v>140</v>
      </c>
      <c r="I5" s="5" t="s">
        <v>24</v>
      </c>
      <c r="J5" s="6">
        <v>2000000</v>
      </c>
      <c r="K5" s="6">
        <f>J5/100000</f>
        <v>20</v>
      </c>
      <c r="L5" s="6">
        <f>K5/100</f>
        <v>0.2</v>
      </c>
    </row>
    <row r="6" spans="1:12" s="7" customFormat="1" ht="12.75" x14ac:dyDescent="0.2">
      <c r="A6" s="3">
        <v>1868</v>
      </c>
      <c r="B6" s="4">
        <v>43398</v>
      </c>
      <c r="C6" s="8" t="s">
        <v>12</v>
      </c>
      <c r="D6" s="5" t="s">
        <v>139</v>
      </c>
      <c r="E6" s="3">
        <v>176</v>
      </c>
      <c r="F6" s="5" t="s">
        <v>44</v>
      </c>
      <c r="G6" s="3" t="s">
        <v>23</v>
      </c>
      <c r="H6" s="5" t="s">
        <v>138</v>
      </c>
      <c r="I6" s="5" t="s">
        <v>24</v>
      </c>
      <c r="J6" s="6">
        <v>2000000</v>
      </c>
      <c r="K6" s="6">
        <f>J6/100000</f>
        <v>20</v>
      </c>
      <c r="L6" s="6">
        <f>K6/100</f>
        <v>0.2</v>
      </c>
    </row>
    <row r="7" spans="1:12" s="7" customFormat="1" ht="12.75" x14ac:dyDescent="0.2">
      <c r="A7" s="3">
        <v>1869</v>
      </c>
      <c r="B7" s="4">
        <v>43398</v>
      </c>
      <c r="C7" s="8" t="s">
        <v>12</v>
      </c>
      <c r="D7" s="5" t="s">
        <v>137</v>
      </c>
      <c r="E7" s="3">
        <v>176</v>
      </c>
      <c r="F7" s="5" t="s">
        <v>44</v>
      </c>
      <c r="G7" s="3" t="s">
        <v>36</v>
      </c>
      <c r="H7" s="5" t="s">
        <v>136</v>
      </c>
      <c r="I7" s="5" t="s">
        <v>35</v>
      </c>
      <c r="J7" s="6">
        <v>36000000</v>
      </c>
      <c r="K7" s="6">
        <f>J7/100000</f>
        <v>360</v>
      </c>
      <c r="L7" s="6">
        <f>K7/100</f>
        <v>3.6</v>
      </c>
    </row>
    <row r="8" spans="1:12" s="7" customFormat="1" ht="12.75" x14ac:dyDescent="0.2">
      <c r="A8" s="3">
        <v>2305</v>
      </c>
      <c r="B8" s="4">
        <v>43407</v>
      </c>
      <c r="C8" s="8" t="s">
        <v>13</v>
      </c>
      <c r="D8" s="5" t="s">
        <v>135</v>
      </c>
      <c r="E8" s="3">
        <v>176</v>
      </c>
      <c r="F8" s="5" t="s">
        <v>44</v>
      </c>
      <c r="G8" s="3" t="s">
        <v>21</v>
      </c>
      <c r="H8" s="5" t="s">
        <v>134</v>
      </c>
      <c r="I8" s="5" t="s">
        <v>22</v>
      </c>
      <c r="J8" s="6">
        <v>1500000</v>
      </c>
      <c r="K8" s="6">
        <f>J8/100000</f>
        <v>15</v>
      </c>
      <c r="L8" s="6">
        <f>K8/100</f>
        <v>0.15</v>
      </c>
    </row>
    <row r="9" spans="1:12" s="7" customFormat="1" ht="12.75" x14ac:dyDescent="0.2">
      <c r="A9" s="3">
        <v>3026</v>
      </c>
      <c r="B9" s="4">
        <v>43428</v>
      </c>
      <c r="C9" s="8" t="s">
        <v>13</v>
      </c>
      <c r="D9" s="5" t="s">
        <v>133</v>
      </c>
      <c r="E9" s="3">
        <v>176</v>
      </c>
      <c r="F9" s="5" t="s">
        <v>44</v>
      </c>
      <c r="G9" s="3" t="s">
        <v>38</v>
      </c>
      <c r="H9" s="5" t="s">
        <v>132</v>
      </c>
      <c r="I9" s="5" t="s">
        <v>37</v>
      </c>
      <c r="J9" s="6">
        <v>2500000</v>
      </c>
      <c r="K9" s="6">
        <f>J9/100000</f>
        <v>25</v>
      </c>
      <c r="L9" s="6">
        <f>K9/100</f>
        <v>0.25</v>
      </c>
    </row>
    <row r="10" spans="1:12" s="7" customFormat="1" ht="12.75" x14ac:dyDescent="0.2">
      <c r="A10" s="3">
        <v>3027</v>
      </c>
      <c r="B10" s="4">
        <v>43428</v>
      </c>
      <c r="C10" s="8" t="s">
        <v>13</v>
      </c>
      <c r="D10" s="5" t="s">
        <v>131</v>
      </c>
      <c r="E10" s="3">
        <v>176</v>
      </c>
      <c r="F10" s="5" t="s">
        <v>44</v>
      </c>
      <c r="G10" s="3" t="s">
        <v>38</v>
      </c>
      <c r="H10" s="5" t="s">
        <v>130</v>
      </c>
      <c r="I10" s="5" t="s">
        <v>37</v>
      </c>
      <c r="J10" s="6">
        <v>2000000</v>
      </c>
      <c r="K10" s="6">
        <f>J10/100000</f>
        <v>20</v>
      </c>
      <c r="L10" s="6">
        <f>K10/100</f>
        <v>0.2</v>
      </c>
    </row>
    <row r="11" spans="1:12" s="7" customFormat="1" ht="12.75" x14ac:dyDescent="0.2">
      <c r="A11" s="3">
        <v>3028</v>
      </c>
      <c r="B11" s="4">
        <v>43428</v>
      </c>
      <c r="C11" s="8" t="s">
        <v>13</v>
      </c>
      <c r="D11" s="5" t="s">
        <v>129</v>
      </c>
      <c r="E11" s="3">
        <v>176</v>
      </c>
      <c r="F11" s="5" t="s">
        <v>44</v>
      </c>
      <c r="G11" s="3" t="s">
        <v>38</v>
      </c>
      <c r="H11" s="5" t="s">
        <v>128</v>
      </c>
      <c r="I11" s="5" t="s">
        <v>37</v>
      </c>
      <c r="J11" s="6">
        <v>2500000</v>
      </c>
      <c r="K11" s="6">
        <f>J11/100000</f>
        <v>25</v>
      </c>
      <c r="L11" s="6">
        <f>K11/100</f>
        <v>0.25</v>
      </c>
    </row>
    <row r="12" spans="1:12" s="7" customFormat="1" ht="12.75" x14ac:dyDescent="0.2">
      <c r="A12" s="3">
        <v>3540</v>
      </c>
      <c r="B12" s="4">
        <v>43433</v>
      </c>
      <c r="C12" s="8" t="s">
        <v>13</v>
      </c>
      <c r="D12" s="5" t="s">
        <v>127</v>
      </c>
      <c r="E12" s="3">
        <v>176</v>
      </c>
      <c r="F12" s="5" t="s">
        <v>44</v>
      </c>
      <c r="G12" s="3" t="s">
        <v>42</v>
      </c>
      <c r="H12" s="5" t="s">
        <v>126</v>
      </c>
      <c r="I12" s="5" t="s">
        <v>41</v>
      </c>
      <c r="J12" s="6">
        <v>1000000</v>
      </c>
      <c r="K12" s="6">
        <f>J12/100000</f>
        <v>10</v>
      </c>
      <c r="L12" s="6">
        <f>K12/100</f>
        <v>0.1</v>
      </c>
    </row>
    <row r="13" spans="1:12" s="7" customFormat="1" ht="12.75" x14ac:dyDescent="0.2">
      <c r="A13" s="3">
        <v>3541</v>
      </c>
      <c r="B13" s="4">
        <v>43433</v>
      </c>
      <c r="C13" s="8" t="s">
        <v>13</v>
      </c>
      <c r="D13" s="5" t="s">
        <v>125</v>
      </c>
      <c r="E13" s="3">
        <v>176</v>
      </c>
      <c r="F13" s="5" t="s">
        <v>44</v>
      </c>
      <c r="G13" s="3" t="s">
        <v>42</v>
      </c>
      <c r="H13" s="5" t="s">
        <v>124</v>
      </c>
      <c r="I13" s="5" t="s">
        <v>41</v>
      </c>
      <c r="J13" s="6">
        <v>1500000</v>
      </c>
      <c r="K13" s="6">
        <f>J13/100000</f>
        <v>15</v>
      </c>
      <c r="L13" s="6">
        <f>K13/100</f>
        <v>0.15</v>
      </c>
    </row>
    <row r="14" spans="1:12" s="7" customFormat="1" ht="12.75" x14ac:dyDescent="0.2">
      <c r="A14" s="3">
        <v>3542</v>
      </c>
      <c r="B14" s="4">
        <v>43433</v>
      </c>
      <c r="C14" s="8" t="s">
        <v>13</v>
      </c>
      <c r="D14" s="5" t="s">
        <v>123</v>
      </c>
      <c r="E14" s="3">
        <v>176</v>
      </c>
      <c r="F14" s="5" t="s">
        <v>44</v>
      </c>
      <c r="G14" s="3" t="s">
        <v>42</v>
      </c>
      <c r="H14" s="5" t="s">
        <v>122</v>
      </c>
      <c r="I14" s="5" t="s">
        <v>41</v>
      </c>
      <c r="J14" s="6">
        <v>1000000</v>
      </c>
      <c r="K14" s="6">
        <f>J14/100000</f>
        <v>10</v>
      </c>
      <c r="L14" s="6">
        <f>K14/100</f>
        <v>0.1</v>
      </c>
    </row>
    <row r="15" spans="1:12" s="7" customFormat="1" ht="12.75" x14ac:dyDescent="0.2">
      <c r="A15" s="3">
        <v>3543</v>
      </c>
      <c r="B15" s="4">
        <v>43433</v>
      </c>
      <c r="C15" s="8" t="s">
        <v>13</v>
      </c>
      <c r="D15" s="5" t="s">
        <v>121</v>
      </c>
      <c r="E15" s="3">
        <v>176</v>
      </c>
      <c r="F15" s="5" t="s">
        <v>44</v>
      </c>
      <c r="G15" s="3" t="s">
        <v>42</v>
      </c>
      <c r="H15" s="5" t="s">
        <v>120</v>
      </c>
      <c r="I15" s="5" t="s">
        <v>41</v>
      </c>
      <c r="J15" s="6">
        <v>1600000</v>
      </c>
      <c r="K15" s="6">
        <f>J15/100000</f>
        <v>16</v>
      </c>
      <c r="L15" s="6">
        <f>K15/100</f>
        <v>0.16</v>
      </c>
    </row>
    <row r="16" spans="1:12" s="7" customFormat="1" ht="12.75" x14ac:dyDescent="0.2">
      <c r="A16" s="3">
        <v>3544</v>
      </c>
      <c r="B16" s="4">
        <v>43433</v>
      </c>
      <c r="C16" s="8" t="s">
        <v>13</v>
      </c>
      <c r="D16" s="5" t="s">
        <v>119</v>
      </c>
      <c r="E16" s="3">
        <v>176</v>
      </c>
      <c r="F16" s="5" t="s">
        <v>44</v>
      </c>
      <c r="G16" s="3" t="s">
        <v>42</v>
      </c>
      <c r="H16" s="5" t="s">
        <v>118</v>
      </c>
      <c r="I16" s="5" t="s">
        <v>41</v>
      </c>
      <c r="J16" s="6">
        <v>2400000</v>
      </c>
      <c r="K16" s="6">
        <f>J16/100000</f>
        <v>24</v>
      </c>
      <c r="L16" s="6">
        <f>K16/100</f>
        <v>0.24</v>
      </c>
    </row>
    <row r="17" spans="1:12" s="7" customFormat="1" ht="12.75" x14ac:dyDescent="0.2">
      <c r="A17" s="3">
        <v>3545</v>
      </c>
      <c r="B17" s="4">
        <v>43433</v>
      </c>
      <c r="C17" s="8" t="s">
        <v>13</v>
      </c>
      <c r="D17" s="5" t="s">
        <v>117</v>
      </c>
      <c r="E17" s="3">
        <v>176</v>
      </c>
      <c r="F17" s="5" t="s">
        <v>44</v>
      </c>
      <c r="G17" s="3" t="s">
        <v>42</v>
      </c>
      <c r="H17" s="5" t="s">
        <v>116</v>
      </c>
      <c r="I17" s="5" t="s">
        <v>41</v>
      </c>
      <c r="J17" s="6">
        <v>900000</v>
      </c>
      <c r="K17" s="6">
        <f>J17/100000</f>
        <v>9</v>
      </c>
      <c r="L17" s="6">
        <f>K17/100</f>
        <v>0.09</v>
      </c>
    </row>
    <row r="18" spans="1:12" s="7" customFormat="1" ht="12.75" x14ac:dyDescent="0.2">
      <c r="A18" s="3">
        <v>3546</v>
      </c>
      <c r="B18" s="4">
        <v>43433</v>
      </c>
      <c r="C18" s="8" t="s">
        <v>13</v>
      </c>
      <c r="D18" s="5" t="s">
        <v>115</v>
      </c>
      <c r="E18" s="3">
        <v>176</v>
      </c>
      <c r="F18" s="5" t="s">
        <v>44</v>
      </c>
      <c r="G18" s="3" t="s">
        <v>42</v>
      </c>
      <c r="H18" s="5" t="s">
        <v>114</v>
      </c>
      <c r="I18" s="5" t="s">
        <v>41</v>
      </c>
      <c r="J18" s="6">
        <v>900000</v>
      </c>
      <c r="K18" s="6">
        <f>J18/100000</f>
        <v>9</v>
      </c>
      <c r="L18" s="6">
        <f>K18/100</f>
        <v>0.09</v>
      </c>
    </row>
    <row r="19" spans="1:12" s="7" customFormat="1" ht="12.75" x14ac:dyDescent="0.2">
      <c r="A19" s="3">
        <v>3547</v>
      </c>
      <c r="B19" s="4">
        <v>43433</v>
      </c>
      <c r="C19" s="8" t="s">
        <v>13</v>
      </c>
      <c r="D19" s="5" t="s">
        <v>113</v>
      </c>
      <c r="E19" s="3">
        <v>176</v>
      </c>
      <c r="F19" s="5" t="s">
        <v>44</v>
      </c>
      <c r="G19" s="3" t="s">
        <v>42</v>
      </c>
      <c r="H19" s="5" t="s">
        <v>112</v>
      </c>
      <c r="I19" s="5" t="s">
        <v>41</v>
      </c>
      <c r="J19" s="6">
        <v>1200000</v>
      </c>
      <c r="K19" s="6">
        <f>J19/100000</f>
        <v>12</v>
      </c>
      <c r="L19" s="6">
        <f>K19/100</f>
        <v>0.12</v>
      </c>
    </row>
    <row r="20" spans="1:12" s="7" customFormat="1" ht="12.75" x14ac:dyDescent="0.2">
      <c r="A20" s="3">
        <v>3548</v>
      </c>
      <c r="B20" s="4">
        <v>43433</v>
      </c>
      <c r="C20" s="8" t="s">
        <v>13</v>
      </c>
      <c r="D20" s="5" t="s">
        <v>111</v>
      </c>
      <c r="E20" s="3">
        <v>176</v>
      </c>
      <c r="F20" s="5" t="s">
        <v>44</v>
      </c>
      <c r="G20" s="3" t="s">
        <v>42</v>
      </c>
      <c r="H20" s="5" t="s">
        <v>110</v>
      </c>
      <c r="I20" s="5" t="s">
        <v>41</v>
      </c>
      <c r="J20" s="6">
        <v>1800000</v>
      </c>
      <c r="K20" s="6">
        <f>J20/100000</f>
        <v>18</v>
      </c>
      <c r="L20" s="6">
        <f>K20/100</f>
        <v>0.18</v>
      </c>
    </row>
    <row r="21" spans="1:12" s="7" customFormat="1" ht="12.75" x14ac:dyDescent="0.2">
      <c r="A21" s="3">
        <v>3549</v>
      </c>
      <c r="B21" s="4">
        <v>43433</v>
      </c>
      <c r="C21" s="8" t="s">
        <v>13</v>
      </c>
      <c r="D21" s="5" t="s">
        <v>109</v>
      </c>
      <c r="E21" s="3">
        <v>176</v>
      </c>
      <c r="F21" s="5" t="s">
        <v>44</v>
      </c>
      <c r="G21" s="3" t="s">
        <v>42</v>
      </c>
      <c r="H21" s="5" t="s">
        <v>108</v>
      </c>
      <c r="I21" s="5" t="s">
        <v>41</v>
      </c>
      <c r="J21" s="6">
        <v>1200000</v>
      </c>
      <c r="K21" s="6">
        <f>J21/100000</f>
        <v>12</v>
      </c>
      <c r="L21" s="6">
        <f>K21/100</f>
        <v>0.12</v>
      </c>
    </row>
    <row r="22" spans="1:12" s="7" customFormat="1" ht="12.75" x14ac:dyDescent="0.2">
      <c r="A22" s="3">
        <v>3550</v>
      </c>
      <c r="B22" s="4">
        <v>43433</v>
      </c>
      <c r="C22" s="8" t="s">
        <v>13</v>
      </c>
      <c r="D22" s="5" t="s">
        <v>107</v>
      </c>
      <c r="E22" s="3">
        <v>176</v>
      </c>
      <c r="F22" s="5" t="s">
        <v>44</v>
      </c>
      <c r="G22" s="3" t="s">
        <v>42</v>
      </c>
      <c r="H22" s="5" t="s">
        <v>106</v>
      </c>
      <c r="I22" s="5" t="s">
        <v>41</v>
      </c>
      <c r="J22" s="6">
        <v>1000000</v>
      </c>
      <c r="K22" s="6">
        <f>J22/100000</f>
        <v>10</v>
      </c>
      <c r="L22" s="6">
        <f>K22/100</f>
        <v>0.1</v>
      </c>
    </row>
    <row r="23" spans="1:12" s="7" customFormat="1" ht="12.75" x14ac:dyDescent="0.2">
      <c r="A23" s="3">
        <v>3551</v>
      </c>
      <c r="B23" s="4">
        <v>43433</v>
      </c>
      <c r="C23" s="8" t="s">
        <v>13</v>
      </c>
      <c r="D23" s="5" t="s">
        <v>105</v>
      </c>
      <c r="E23" s="3">
        <v>176</v>
      </c>
      <c r="F23" s="5" t="s">
        <v>44</v>
      </c>
      <c r="G23" s="3" t="s">
        <v>40</v>
      </c>
      <c r="H23" s="5" t="s">
        <v>104</v>
      </c>
      <c r="I23" s="5" t="s">
        <v>39</v>
      </c>
      <c r="J23" s="6">
        <v>500000</v>
      </c>
      <c r="K23" s="6">
        <f>J23/100000</f>
        <v>5</v>
      </c>
      <c r="L23" s="6">
        <f>K23/100</f>
        <v>0.05</v>
      </c>
    </row>
    <row r="24" spans="1:12" s="7" customFormat="1" ht="12.75" x14ac:dyDescent="0.2">
      <c r="A24" s="3">
        <v>3552</v>
      </c>
      <c r="B24" s="4">
        <v>43433</v>
      </c>
      <c r="C24" s="8" t="s">
        <v>13</v>
      </c>
      <c r="D24" s="5" t="s">
        <v>103</v>
      </c>
      <c r="E24" s="3">
        <v>176</v>
      </c>
      <c r="F24" s="5" t="s">
        <v>44</v>
      </c>
      <c r="G24" s="3" t="s">
        <v>27</v>
      </c>
      <c r="H24" s="5" t="s">
        <v>102</v>
      </c>
      <c r="I24" s="5" t="s">
        <v>28</v>
      </c>
      <c r="J24" s="6">
        <v>500000</v>
      </c>
      <c r="K24" s="6">
        <f>J24/100000</f>
        <v>5</v>
      </c>
      <c r="L24" s="6">
        <f>K24/100</f>
        <v>0.05</v>
      </c>
    </row>
    <row r="25" spans="1:12" s="7" customFormat="1" ht="12.75" x14ac:dyDescent="0.2">
      <c r="A25" s="3">
        <v>3553</v>
      </c>
      <c r="B25" s="4">
        <v>43433</v>
      </c>
      <c r="C25" s="8" t="s">
        <v>13</v>
      </c>
      <c r="D25" s="5" t="s">
        <v>101</v>
      </c>
      <c r="E25" s="3">
        <v>176</v>
      </c>
      <c r="F25" s="5" t="s">
        <v>44</v>
      </c>
      <c r="G25" s="3" t="s">
        <v>29</v>
      </c>
      <c r="H25" s="5" t="s">
        <v>100</v>
      </c>
      <c r="I25" s="5" t="s">
        <v>30</v>
      </c>
      <c r="J25" s="6">
        <v>2000000</v>
      </c>
      <c r="K25" s="6">
        <f>J25/100000</f>
        <v>20</v>
      </c>
      <c r="L25" s="6">
        <f>K25/100</f>
        <v>0.2</v>
      </c>
    </row>
    <row r="26" spans="1:12" s="7" customFormat="1" ht="12.75" x14ac:dyDescent="0.2">
      <c r="A26" s="3">
        <v>3554</v>
      </c>
      <c r="B26" s="4">
        <v>43433</v>
      </c>
      <c r="C26" s="8" t="s">
        <v>13</v>
      </c>
      <c r="D26" s="5" t="s">
        <v>99</v>
      </c>
      <c r="E26" s="3">
        <v>176</v>
      </c>
      <c r="F26" s="5" t="s">
        <v>44</v>
      </c>
      <c r="G26" s="3" t="s">
        <v>25</v>
      </c>
      <c r="H26" s="5" t="s">
        <v>98</v>
      </c>
      <c r="I26" s="5" t="s">
        <v>26</v>
      </c>
      <c r="J26" s="6">
        <v>500000</v>
      </c>
      <c r="K26" s="6">
        <f>J26/100000</f>
        <v>5</v>
      </c>
      <c r="L26" s="6">
        <f>K26/100</f>
        <v>0.05</v>
      </c>
    </row>
    <row r="27" spans="1:12" s="7" customFormat="1" ht="12.75" x14ac:dyDescent="0.2">
      <c r="A27" s="3">
        <v>3555</v>
      </c>
      <c r="B27" s="4">
        <v>43433</v>
      </c>
      <c r="C27" s="8" t="s">
        <v>13</v>
      </c>
      <c r="D27" s="5" t="s">
        <v>97</v>
      </c>
      <c r="E27" s="3">
        <v>176</v>
      </c>
      <c r="F27" s="5" t="s">
        <v>44</v>
      </c>
      <c r="G27" s="3" t="s">
        <v>31</v>
      </c>
      <c r="H27" s="5" t="s">
        <v>96</v>
      </c>
      <c r="I27" s="5" t="s">
        <v>32</v>
      </c>
      <c r="J27" s="6">
        <v>1500000</v>
      </c>
      <c r="K27" s="6">
        <f>J27/100000</f>
        <v>15</v>
      </c>
      <c r="L27" s="6">
        <f>K27/100</f>
        <v>0.15</v>
      </c>
    </row>
    <row r="28" spans="1:12" s="7" customFormat="1" ht="12.75" x14ac:dyDescent="0.2">
      <c r="A28" s="3">
        <v>3556</v>
      </c>
      <c r="B28" s="4">
        <v>43433</v>
      </c>
      <c r="C28" s="8" t="s">
        <v>13</v>
      </c>
      <c r="D28" s="5" t="s">
        <v>95</v>
      </c>
      <c r="E28" s="3">
        <v>176</v>
      </c>
      <c r="F28" s="5" t="s">
        <v>44</v>
      </c>
      <c r="G28" s="3" t="s">
        <v>19</v>
      </c>
      <c r="H28" s="5" t="s">
        <v>94</v>
      </c>
      <c r="I28" s="5" t="s">
        <v>20</v>
      </c>
      <c r="J28" s="6">
        <v>1500000</v>
      </c>
      <c r="K28" s="6">
        <f>J28/100000</f>
        <v>15</v>
      </c>
      <c r="L28" s="6">
        <f>K28/100</f>
        <v>0.15</v>
      </c>
    </row>
    <row r="29" spans="1:12" s="7" customFormat="1" ht="12.75" x14ac:dyDescent="0.2">
      <c r="A29" s="3">
        <v>3557</v>
      </c>
      <c r="B29" s="4">
        <v>43433</v>
      </c>
      <c r="C29" s="8" t="s">
        <v>13</v>
      </c>
      <c r="D29" s="5" t="s">
        <v>93</v>
      </c>
      <c r="E29" s="3">
        <v>176</v>
      </c>
      <c r="F29" s="5" t="s">
        <v>44</v>
      </c>
      <c r="G29" s="3" t="s">
        <v>34</v>
      </c>
      <c r="H29" s="5" t="s">
        <v>92</v>
      </c>
      <c r="I29" s="5" t="s">
        <v>33</v>
      </c>
      <c r="J29" s="6">
        <v>1500000</v>
      </c>
      <c r="K29" s="6">
        <f>J29/100000</f>
        <v>15</v>
      </c>
      <c r="L29" s="6">
        <f>K29/100</f>
        <v>0.15</v>
      </c>
    </row>
    <row r="30" spans="1:12" s="7" customFormat="1" ht="12.75" x14ac:dyDescent="0.2">
      <c r="A30" s="3">
        <v>3558</v>
      </c>
      <c r="B30" s="4">
        <v>43433</v>
      </c>
      <c r="C30" s="8" t="s">
        <v>13</v>
      </c>
      <c r="D30" s="5" t="s">
        <v>91</v>
      </c>
      <c r="E30" s="3">
        <v>176</v>
      </c>
      <c r="F30" s="5" t="s">
        <v>44</v>
      </c>
      <c r="G30" s="3" t="s">
        <v>66</v>
      </c>
      <c r="H30" s="5" t="s">
        <v>90</v>
      </c>
      <c r="I30" s="5" t="s">
        <v>64</v>
      </c>
      <c r="J30" s="6">
        <v>5000000</v>
      </c>
      <c r="K30" s="6">
        <f>J30/100000</f>
        <v>50</v>
      </c>
      <c r="L30" s="6">
        <f>K30/100</f>
        <v>0.5</v>
      </c>
    </row>
    <row r="31" spans="1:12" s="7" customFormat="1" ht="12.75" x14ac:dyDescent="0.2">
      <c r="A31" s="3">
        <v>3559</v>
      </c>
      <c r="B31" s="4">
        <v>43433</v>
      </c>
      <c r="C31" s="8" t="s">
        <v>13</v>
      </c>
      <c r="D31" s="5" t="s">
        <v>89</v>
      </c>
      <c r="E31" s="3">
        <v>176</v>
      </c>
      <c r="F31" s="5" t="s">
        <v>44</v>
      </c>
      <c r="G31" s="3" t="s">
        <v>66</v>
      </c>
      <c r="H31" s="5" t="s">
        <v>88</v>
      </c>
      <c r="I31" s="5" t="s">
        <v>64</v>
      </c>
      <c r="J31" s="6">
        <v>4500000</v>
      </c>
      <c r="K31" s="6">
        <f>J31/100000</f>
        <v>45</v>
      </c>
      <c r="L31" s="6">
        <f>K31/100</f>
        <v>0.45</v>
      </c>
    </row>
    <row r="32" spans="1:12" s="7" customFormat="1" ht="12.75" x14ac:dyDescent="0.2">
      <c r="A32" s="3">
        <v>3560</v>
      </c>
      <c r="B32" s="4">
        <v>43433</v>
      </c>
      <c r="C32" s="8" t="s">
        <v>13</v>
      </c>
      <c r="D32" s="5" t="s">
        <v>87</v>
      </c>
      <c r="E32" s="3">
        <v>176</v>
      </c>
      <c r="F32" s="5" t="s">
        <v>44</v>
      </c>
      <c r="G32" s="3" t="s">
        <v>66</v>
      </c>
      <c r="H32" s="5" t="s">
        <v>86</v>
      </c>
      <c r="I32" s="5" t="s">
        <v>64</v>
      </c>
      <c r="J32" s="6">
        <v>4500000</v>
      </c>
      <c r="K32" s="6">
        <f>J32/100000</f>
        <v>45</v>
      </c>
      <c r="L32" s="6">
        <f>K32/100</f>
        <v>0.45</v>
      </c>
    </row>
    <row r="33" spans="1:12" s="7" customFormat="1" ht="12.75" x14ac:dyDescent="0.2">
      <c r="A33" s="3">
        <v>3561</v>
      </c>
      <c r="B33" s="4">
        <v>43433</v>
      </c>
      <c r="C33" s="8" t="s">
        <v>13</v>
      </c>
      <c r="D33" s="5" t="s">
        <v>85</v>
      </c>
      <c r="E33" s="3">
        <v>176</v>
      </c>
      <c r="F33" s="5" t="s">
        <v>44</v>
      </c>
      <c r="G33" s="3" t="s">
        <v>66</v>
      </c>
      <c r="H33" s="5" t="s">
        <v>84</v>
      </c>
      <c r="I33" s="5" t="s">
        <v>64</v>
      </c>
      <c r="J33" s="6">
        <v>5000000</v>
      </c>
      <c r="K33" s="6">
        <f>J33/100000</f>
        <v>50</v>
      </c>
      <c r="L33" s="6">
        <f>K33/100</f>
        <v>0.5</v>
      </c>
    </row>
    <row r="34" spans="1:12" s="7" customFormat="1" ht="12.75" x14ac:dyDescent="0.2">
      <c r="A34" s="3">
        <v>3562</v>
      </c>
      <c r="B34" s="4">
        <v>43433</v>
      </c>
      <c r="C34" s="8" t="s">
        <v>13</v>
      </c>
      <c r="D34" s="5" t="s">
        <v>83</v>
      </c>
      <c r="E34" s="3">
        <v>176</v>
      </c>
      <c r="F34" s="5" t="s">
        <v>44</v>
      </c>
      <c r="G34" s="3" t="s">
        <v>66</v>
      </c>
      <c r="H34" s="5" t="s">
        <v>82</v>
      </c>
      <c r="I34" s="5" t="s">
        <v>64</v>
      </c>
      <c r="J34" s="6">
        <v>4500000</v>
      </c>
      <c r="K34" s="6">
        <f>J34/100000</f>
        <v>45</v>
      </c>
      <c r="L34" s="6">
        <f>K34/100</f>
        <v>0.45</v>
      </c>
    </row>
    <row r="35" spans="1:12" s="7" customFormat="1" ht="12.75" x14ac:dyDescent="0.2">
      <c r="A35" s="3">
        <v>3563</v>
      </c>
      <c r="B35" s="4">
        <v>43433</v>
      </c>
      <c r="C35" s="8" t="s">
        <v>13</v>
      </c>
      <c r="D35" s="5" t="s">
        <v>81</v>
      </c>
      <c r="E35" s="3">
        <v>176</v>
      </c>
      <c r="F35" s="5" t="s">
        <v>44</v>
      </c>
      <c r="G35" s="3" t="s">
        <v>66</v>
      </c>
      <c r="H35" s="5" t="s">
        <v>80</v>
      </c>
      <c r="I35" s="5" t="s">
        <v>64</v>
      </c>
      <c r="J35" s="6">
        <v>4500000</v>
      </c>
      <c r="K35" s="6">
        <f>J35/100000</f>
        <v>45</v>
      </c>
      <c r="L35" s="6">
        <f>K35/100</f>
        <v>0.45</v>
      </c>
    </row>
    <row r="36" spans="1:12" s="7" customFormat="1" ht="12.75" x14ac:dyDescent="0.2">
      <c r="A36" s="3">
        <v>3564</v>
      </c>
      <c r="B36" s="4">
        <v>43433</v>
      </c>
      <c r="C36" s="8" t="s">
        <v>13</v>
      </c>
      <c r="D36" s="5" t="s">
        <v>79</v>
      </c>
      <c r="E36" s="3">
        <v>176</v>
      </c>
      <c r="F36" s="5" t="s">
        <v>44</v>
      </c>
      <c r="G36" s="3" t="s">
        <v>66</v>
      </c>
      <c r="H36" s="5" t="s">
        <v>78</v>
      </c>
      <c r="I36" s="5" t="s">
        <v>64</v>
      </c>
      <c r="J36" s="6">
        <v>4500000</v>
      </c>
      <c r="K36" s="6">
        <f>J36/100000</f>
        <v>45</v>
      </c>
      <c r="L36" s="6">
        <f>K36/100</f>
        <v>0.45</v>
      </c>
    </row>
    <row r="37" spans="1:12" s="7" customFormat="1" ht="12.75" x14ac:dyDescent="0.2">
      <c r="A37" s="3">
        <v>3565</v>
      </c>
      <c r="B37" s="4">
        <v>43433</v>
      </c>
      <c r="C37" s="8" t="s">
        <v>13</v>
      </c>
      <c r="D37" s="5" t="s">
        <v>77</v>
      </c>
      <c r="E37" s="3">
        <v>176</v>
      </c>
      <c r="F37" s="5" t="s">
        <v>44</v>
      </c>
      <c r="G37" s="3" t="s">
        <v>66</v>
      </c>
      <c r="H37" s="5" t="s">
        <v>76</v>
      </c>
      <c r="I37" s="5" t="s">
        <v>64</v>
      </c>
      <c r="J37" s="6">
        <v>4500000</v>
      </c>
      <c r="K37" s="6">
        <f>J37/100000</f>
        <v>45</v>
      </c>
      <c r="L37" s="6">
        <f>K37/100</f>
        <v>0.45</v>
      </c>
    </row>
    <row r="38" spans="1:12" s="7" customFormat="1" ht="12.75" x14ac:dyDescent="0.2">
      <c r="A38" s="3">
        <v>3566</v>
      </c>
      <c r="B38" s="4">
        <v>43433</v>
      </c>
      <c r="C38" s="8" t="s">
        <v>13</v>
      </c>
      <c r="D38" s="5" t="s">
        <v>75</v>
      </c>
      <c r="E38" s="3">
        <v>176</v>
      </c>
      <c r="F38" s="5" t="s">
        <v>44</v>
      </c>
      <c r="G38" s="3" t="s">
        <v>66</v>
      </c>
      <c r="H38" s="5" t="s">
        <v>74</v>
      </c>
      <c r="I38" s="5" t="s">
        <v>64</v>
      </c>
      <c r="J38" s="6">
        <v>4500000</v>
      </c>
      <c r="K38" s="6">
        <f>J38/100000</f>
        <v>45</v>
      </c>
      <c r="L38" s="6">
        <f>K38/100</f>
        <v>0.45</v>
      </c>
    </row>
    <row r="39" spans="1:12" s="7" customFormat="1" ht="12.75" x14ac:dyDescent="0.2">
      <c r="A39" s="3">
        <v>3567</v>
      </c>
      <c r="B39" s="4">
        <v>43433</v>
      </c>
      <c r="C39" s="8" t="s">
        <v>13</v>
      </c>
      <c r="D39" s="5" t="s">
        <v>73</v>
      </c>
      <c r="E39" s="3">
        <v>176</v>
      </c>
      <c r="F39" s="5" t="s">
        <v>44</v>
      </c>
      <c r="G39" s="3" t="s">
        <v>66</v>
      </c>
      <c r="H39" s="5" t="s">
        <v>72</v>
      </c>
      <c r="I39" s="5" t="s">
        <v>64</v>
      </c>
      <c r="J39" s="6">
        <v>4500000</v>
      </c>
      <c r="K39" s="6">
        <f>J39/100000</f>
        <v>45</v>
      </c>
      <c r="L39" s="6">
        <f>K39/100</f>
        <v>0.45</v>
      </c>
    </row>
    <row r="40" spans="1:12" s="7" customFormat="1" ht="12.75" x14ac:dyDescent="0.2">
      <c r="A40" s="3">
        <v>3568</v>
      </c>
      <c r="B40" s="4">
        <v>43433</v>
      </c>
      <c r="C40" s="8" t="s">
        <v>13</v>
      </c>
      <c r="D40" s="5" t="s">
        <v>71</v>
      </c>
      <c r="E40" s="3">
        <v>176</v>
      </c>
      <c r="F40" s="5" t="s">
        <v>44</v>
      </c>
      <c r="G40" s="3" t="s">
        <v>66</v>
      </c>
      <c r="H40" s="5" t="s">
        <v>70</v>
      </c>
      <c r="I40" s="5" t="s">
        <v>64</v>
      </c>
      <c r="J40" s="6">
        <v>4500000</v>
      </c>
      <c r="K40" s="6">
        <f>J40/100000</f>
        <v>45</v>
      </c>
      <c r="L40" s="6">
        <f>K40/100</f>
        <v>0.45</v>
      </c>
    </row>
    <row r="41" spans="1:12" s="7" customFormat="1" ht="12.75" x14ac:dyDescent="0.2">
      <c r="A41" s="3">
        <v>3569</v>
      </c>
      <c r="B41" s="4">
        <v>43433</v>
      </c>
      <c r="C41" s="8" t="s">
        <v>13</v>
      </c>
      <c r="D41" s="5" t="s">
        <v>69</v>
      </c>
      <c r="E41" s="3">
        <v>176</v>
      </c>
      <c r="F41" s="5" t="s">
        <v>44</v>
      </c>
      <c r="G41" s="3" t="s">
        <v>66</v>
      </c>
      <c r="H41" s="5" t="s">
        <v>68</v>
      </c>
      <c r="I41" s="5" t="s">
        <v>64</v>
      </c>
      <c r="J41" s="6">
        <v>4500000</v>
      </c>
      <c r="K41" s="6">
        <f>J41/100000</f>
        <v>45</v>
      </c>
      <c r="L41" s="6">
        <f>K41/100</f>
        <v>0.45</v>
      </c>
    </row>
    <row r="42" spans="1:12" s="7" customFormat="1" ht="12.75" x14ac:dyDescent="0.2">
      <c r="A42" s="3">
        <v>3570</v>
      </c>
      <c r="B42" s="4">
        <v>43433</v>
      </c>
      <c r="C42" s="8" t="s">
        <v>13</v>
      </c>
      <c r="D42" s="5" t="s">
        <v>67</v>
      </c>
      <c r="E42" s="3">
        <v>176</v>
      </c>
      <c r="F42" s="5" t="s">
        <v>44</v>
      </c>
      <c r="G42" s="3" t="s">
        <v>66</v>
      </c>
      <c r="H42" s="5" t="s">
        <v>65</v>
      </c>
      <c r="I42" s="5" t="s">
        <v>64</v>
      </c>
      <c r="J42" s="6">
        <v>5000000</v>
      </c>
      <c r="K42" s="6">
        <f>J42/100000</f>
        <v>50</v>
      </c>
      <c r="L42" s="6">
        <f>K42/100</f>
        <v>0.5</v>
      </c>
    </row>
    <row r="43" spans="1:12" s="7" customFormat="1" ht="12.75" x14ac:dyDescent="0.2">
      <c r="A43" s="3">
        <v>3571</v>
      </c>
      <c r="B43" s="4">
        <v>43433</v>
      </c>
      <c r="C43" s="8" t="s">
        <v>13</v>
      </c>
      <c r="D43" s="5" t="s">
        <v>63</v>
      </c>
      <c r="E43" s="3">
        <v>176</v>
      </c>
      <c r="F43" s="5" t="s">
        <v>44</v>
      </c>
      <c r="G43" s="3" t="s">
        <v>36</v>
      </c>
      <c r="H43" s="5" t="s">
        <v>62</v>
      </c>
      <c r="I43" s="5" t="s">
        <v>35</v>
      </c>
      <c r="J43" s="6">
        <v>3000000</v>
      </c>
      <c r="K43" s="6">
        <f>J43/100000</f>
        <v>30</v>
      </c>
      <c r="L43" s="6">
        <f>K43/100</f>
        <v>0.3</v>
      </c>
    </row>
    <row r="44" spans="1:12" s="7" customFormat="1" ht="12.75" x14ac:dyDescent="0.2">
      <c r="A44" s="3">
        <v>3572</v>
      </c>
      <c r="B44" s="4">
        <v>43433</v>
      </c>
      <c r="C44" s="8" t="s">
        <v>13</v>
      </c>
      <c r="D44" s="5" t="s">
        <v>61</v>
      </c>
      <c r="E44" s="3">
        <v>176</v>
      </c>
      <c r="F44" s="5" t="s">
        <v>44</v>
      </c>
      <c r="G44" s="3" t="s">
        <v>54</v>
      </c>
      <c r="H44" s="5" t="s">
        <v>60</v>
      </c>
      <c r="I44" s="5" t="s">
        <v>52</v>
      </c>
      <c r="J44" s="6">
        <v>5000000</v>
      </c>
      <c r="K44" s="6">
        <f>J44/100000</f>
        <v>50</v>
      </c>
      <c r="L44" s="6">
        <f>K44/100</f>
        <v>0.5</v>
      </c>
    </row>
    <row r="45" spans="1:12" s="7" customFormat="1" ht="12.75" x14ac:dyDescent="0.2">
      <c r="A45" s="3">
        <v>3573</v>
      </c>
      <c r="B45" s="4">
        <v>43433</v>
      </c>
      <c r="C45" s="8" t="s">
        <v>13</v>
      </c>
      <c r="D45" s="5" t="s">
        <v>59</v>
      </c>
      <c r="E45" s="3">
        <v>176</v>
      </c>
      <c r="F45" s="5" t="s">
        <v>44</v>
      </c>
      <c r="G45" s="3" t="s">
        <v>54</v>
      </c>
      <c r="H45" s="5" t="s">
        <v>58</v>
      </c>
      <c r="I45" s="5" t="s">
        <v>52</v>
      </c>
      <c r="J45" s="6">
        <v>5000000</v>
      </c>
      <c r="K45" s="6">
        <f>J45/100000</f>
        <v>50</v>
      </c>
      <c r="L45" s="6">
        <f>K45/100</f>
        <v>0.5</v>
      </c>
    </row>
    <row r="46" spans="1:12" s="7" customFormat="1" ht="12.75" x14ac:dyDescent="0.2">
      <c r="A46" s="3">
        <v>3574</v>
      </c>
      <c r="B46" s="4">
        <v>43433</v>
      </c>
      <c r="C46" s="8" t="s">
        <v>13</v>
      </c>
      <c r="D46" s="5" t="s">
        <v>57</v>
      </c>
      <c r="E46" s="3">
        <v>176</v>
      </c>
      <c r="F46" s="5" t="s">
        <v>44</v>
      </c>
      <c r="G46" s="3" t="s">
        <v>54</v>
      </c>
      <c r="H46" s="5" t="s">
        <v>56</v>
      </c>
      <c r="I46" s="5" t="s">
        <v>52</v>
      </c>
      <c r="J46" s="6">
        <v>5000000</v>
      </c>
      <c r="K46" s="6">
        <f>J46/100000</f>
        <v>50</v>
      </c>
      <c r="L46" s="6">
        <f>K46/100</f>
        <v>0.5</v>
      </c>
    </row>
    <row r="47" spans="1:12" s="7" customFormat="1" ht="12.75" x14ac:dyDescent="0.2">
      <c r="A47" s="3">
        <v>3575</v>
      </c>
      <c r="B47" s="4">
        <v>43433</v>
      </c>
      <c r="C47" s="8" t="s">
        <v>13</v>
      </c>
      <c r="D47" s="5" t="s">
        <v>55</v>
      </c>
      <c r="E47" s="3">
        <v>176</v>
      </c>
      <c r="F47" s="5" t="s">
        <v>44</v>
      </c>
      <c r="G47" s="3" t="s">
        <v>54</v>
      </c>
      <c r="H47" s="5" t="s">
        <v>53</v>
      </c>
      <c r="I47" s="5" t="s">
        <v>52</v>
      </c>
      <c r="J47" s="6">
        <v>5000000</v>
      </c>
      <c r="K47" s="6">
        <f>J47/100000</f>
        <v>50</v>
      </c>
      <c r="L47" s="6">
        <f>K47/100</f>
        <v>0.5</v>
      </c>
    </row>
    <row r="48" spans="1:12" s="7" customFormat="1" ht="12.75" x14ac:dyDescent="0.2">
      <c r="A48" s="3">
        <v>4577</v>
      </c>
      <c r="B48" s="4">
        <v>43452</v>
      </c>
      <c r="C48" s="8" t="s">
        <v>14</v>
      </c>
      <c r="D48" s="5" t="s">
        <v>51</v>
      </c>
      <c r="E48" s="3">
        <v>176</v>
      </c>
      <c r="F48" s="5" t="s">
        <v>44</v>
      </c>
      <c r="G48" s="3" t="s">
        <v>15</v>
      </c>
      <c r="H48" s="5" t="s">
        <v>50</v>
      </c>
      <c r="I48" s="5" t="s">
        <v>16</v>
      </c>
      <c r="J48" s="6">
        <v>370343.75</v>
      </c>
      <c r="K48" s="6">
        <f>J48/100000</f>
        <v>3.7034375000000002</v>
      </c>
      <c r="L48" s="6">
        <f>K48/100</f>
        <v>3.7034375000000001E-2</v>
      </c>
    </row>
    <row r="49" spans="1:12" s="7" customFormat="1" ht="12.75" x14ac:dyDescent="0.2">
      <c r="A49" s="3">
        <v>4578</v>
      </c>
      <c r="B49" s="4">
        <v>43452</v>
      </c>
      <c r="C49" s="8" t="s">
        <v>14</v>
      </c>
      <c r="D49" s="5" t="s">
        <v>49</v>
      </c>
      <c r="E49" s="3">
        <v>176</v>
      </c>
      <c r="F49" s="5" t="s">
        <v>44</v>
      </c>
      <c r="G49" s="3" t="s">
        <v>15</v>
      </c>
      <c r="H49" s="5" t="s">
        <v>48</v>
      </c>
      <c r="I49" s="5" t="s">
        <v>16</v>
      </c>
      <c r="J49" s="6">
        <v>209781.25</v>
      </c>
      <c r="K49" s="6">
        <f>J49/100000</f>
        <v>2.0978124999999999</v>
      </c>
      <c r="L49" s="6">
        <f>K49/100</f>
        <v>2.0978125E-2</v>
      </c>
    </row>
    <row r="50" spans="1:12" s="7" customFormat="1" ht="12.75" x14ac:dyDescent="0.2">
      <c r="A50" s="3">
        <v>4579</v>
      </c>
      <c r="B50" s="4">
        <v>43452</v>
      </c>
      <c r="C50" s="8" t="s">
        <v>14</v>
      </c>
      <c r="D50" s="5" t="s">
        <v>47</v>
      </c>
      <c r="E50" s="3">
        <v>176</v>
      </c>
      <c r="F50" s="5" t="s">
        <v>44</v>
      </c>
      <c r="G50" s="3" t="s">
        <v>15</v>
      </c>
      <c r="H50" s="5" t="s">
        <v>46</v>
      </c>
      <c r="I50" s="5" t="s">
        <v>16</v>
      </c>
      <c r="J50" s="6">
        <v>504300</v>
      </c>
      <c r="K50" s="6">
        <f>J50/100000</f>
        <v>5.0430000000000001</v>
      </c>
      <c r="L50" s="6">
        <f>K50/100</f>
        <v>5.0430000000000003E-2</v>
      </c>
    </row>
    <row r="51" spans="1:12" s="7" customFormat="1" ht="12.75" x14ac:dyDescent="0.2">
      <c r="A51" s="3">
        <v>4580</v>
      </c>
      <c r="B51" s="4">
        <v>43452</v>
      </c>
      <c r="C51" s="8" t="s">
        <v>14</v>
      </c>
      <c r="D51" s="5" t="s">
        <v>45</v>
      </c>
      <c r="E51" s="3">
        <v>176</v>
      </c>
      <c r="F51" s="5" t="s">
        <v>44</v>
      </c>
      <c r="G51" s="3" t="s">
        <v>15</v>
      </c>
      <c r="H51" s="5" t="s">
        <v>43</v>
      </c>
      <c r="I51" s="5" t="s">
        <v>16</v>
      </c>
      <c r="J51" s="6">
        <v>331343.75</v>
      </c>
      <c r="K51" s="6">
        <f>J51/100000</f>
        <v>3.3134375</v>
      </c>
      <c r="L51" s="6">
        <f>K51/100</f>
        <v>3.3134375000000001E-2</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2019-01-14T07:02:10Z</dcterms:modified>
</cp:coreProperties>
</file>