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L7" i="1" s="1"/>
  <c r="K8" i="1"/>
  <c r="L8" i="1"/>
  <c r="K9" i="1"/>
  <c r="L9" i="1" s="1"/>
  <c r="K10" i="1"/>
  <c r="L10" i="1"/>
  <c r="K11" i="1"/>
  <c r="L11" i="1" s="1"/>
  <c r="K12" i="1"/>
  <c r="L12" i="1"/>
  <c r="K13" i="1"/>
  <c r="L13" i="1" s="1"/>
  <c r="K14" i="1"/>
  <c r="L14" i="1"/>
  <c r="K15" i="1"/>
  <c r="L15" i="1" s="1"/>
  <c r="K16" i="1"/>
  <c r="L16" i="1"/>
  <c r="K17" i="1"/>
  <c r="L17" i="1" s="1"/>
  <c r="K18" i="1"/>
  <c r="L18" i="1"/>
  <c r="K19" i="1"/>
  <c r="L19" i="1" s="1"/>
  <c r="K20" i="1"/>
  <c r="L20" i="1"/>
  <c r="K21" i="1"/>
  <c r="L21" i="1" s="1"/>
  <c r="K22" i="1"/>
  <c r="L22" i="1"/>
  <c r="K23" i="1"/>
  <c r="L23" i="1" s="1"/>
  <c r="K24" i="1"/>
  <c r="L24" i="1"/>
  <c r="K25" i="1"/>
  <c r="L25" i="1" s="1"/>
  <c r="K26" i="1"/>
  <c r="L26" i="1"/>
  <c r="K27" i="1"/>
  <c r="L27" i="1" s="1"/>
  <c r="K28" i="1"/>
  <c r="L28" i="1"/>
  <c r="K29" i="1"/>
  <c r="L29" i="1" s="1"/>
  <c r="K30" i="1"/>
  <c r="L30" i="1"/>
  <c r="K31" i="1"/>
  <c r="L31" i="1" s="1"/>
</calcChain>
</file>

<file path=xl/sharedStrings.xml><?xml version="1.0" encoding="utf-8"?>
<sst xmlns="http://schemas.openxmlformats.org/spreadsheetml/2006/main" count="192" uniqueCount="109">
  <si>
    <t>SL No</t>
  </si>
  <si>
    <t>Date</t>
  </si>
  <si>
    <t>Month</t>
  </si>
  <si>
    <t>Ward_No</t>
  </si>
  <si>
    <t>Ward_Name</t>
  </si>
  <si>
    <t>P_Code</t>
  </si>
  <si>
    <t>Job_Description</t>
  </si>
  <si>
    <t>Budget_Head</t>
  </si>
  <si>
    <t>Job_Code</t>
  </si>
  <si>
    <t>Amount in Rs.</t>
  </si>
  <si>
    <t>Amount in Lakhs.</t>
  </si>
  <si>
    <t>Amount in Cr.</t>
  </si>
  <si>
    <t>September</t>
  </si>
  <si>
    <t>14th Finance Commission Works - Providing Street Lights and Maintenance</t>
  </si>
  <si>
    <t>P3290</t>
  </si>
  <si>
    <t>October</t>
  </si>
  <si>
    <t>December</t>
  </si>
  <si>
    <t>P3296</t>
  </si>
  <si>
    <t>14th Finance Commission Works - Road and Footpath Maintenance</t>
  </si>
  <si>
    <t>P3445</t>
  </si>
  <si>
    <t>Establishment of R.O.Plant for each ward Rs.15.00 Lakhs each</t>
  </si>
  <si>
    <t>P3294</t>
  </si>
  <si>
    <t>14th Finance Commission Works - General Public ToiletandSeptage Maintenance</t>
  </si>
  <si>
    <t>P3292</t>
  </si>
  <si>
    <t>14th Finance Commission Works - Community Property Maintenance (including Parks)</t>
  </si>
  <si>
    <t>P3293</t>
  </si>
  <si>
    <t>14th Finance Commission Works - Drinking Water</t>
  </si>
  <si>
    <t>P3295</t>
  </si>
  <si>
    <t>14th Finance Commission Works - UGD Works</t>
  </si>
  <si>
    <t>SFC Untied SC-SP/TSP Grant works</t>
  </si>
  <si>
    <t>P3409</t>
  </si>
  <si>
    <t>State Finance Commission Untied Grant Works</t>
  </si>
  <si>
    <t>P3111</t>
  </si>
  <si>
    <t>14th Fin  -Maintenance of Cremotorium, Burial Grounds</t>
  </si>
  <si>
    <t>P3291</t>
  </si>
  <si>
    <t>18per - Works (Bhagyajyothi, Sooru / Neeru Yojane and General) (54 Lakhs / New Wards)</t>
  </si>
  <si>
    <t>P1878</t>
  </si>
  <si>
    <t>August</t>
  </si>
  <si>
    <t>Developmental works at ward No.10, 17, 43, 45, 52, 57, 64, 68, 79, 89, 93, 96, 97, 108, 109, 124, 51, 53, 55, 81, 87, 116, 118, 128, 132, 134, 151, 160, 166, 167, 170, 178,  183, 187, 189 198 Rs.2.00 Cr each</t>
  </si>
  <si>
    <t>P3520</t>
  </si>
  <si>
    <t>Special comprehensive development works in Bangalore city (Bangalore city in charge Minister Discretionary Grants)</t>
  </si>
  <si>
    <t>P3075</t>
  </si>
  <si>
    <t>Developmental works in ward No.197 Rs.4.00 Cr, Ward No.198 Rs.4.00 Cr, Ward No.21 Rs.3.00 Cr and ward No.194 and 185 Rs.2.00 Cr each, ward 186 Rs.1.00 Cr</t>
  </si>
  <si>
    <t>P3524</t>
  </si>
  <si>
    <t>Improvements of Roads and Drains in BHEL Layout near Max Apartment surrounding areas, Basappa Layout and surrounding areas in Pattanagere in ward no 198</t>
  </si>
  <si>
    <t>Hemmige Pura</t>
  </si>
  <si>
    <t>198-19-000012</t>
  </si>
  <si>
    <t>Improvements of roads and drains in Sharadha Badavane jnanakshi Badavane in Pattanagere and Kenchenahalli near  Ashoka Store and Shankarappa House surrounding areas in Kenchenahalli in ward no 198</t>
  </si>
  <si>
    <t>198-19-000014</t>
  </si>
  <si>
    <t>Improvements of roads near Pattanagere Post Office, Ganganna House, Nandadeepa Layout surrounding areas in Pattanagere in ward no 198</t>
  </si>
  <si>
    <t>198-19-000013</t>
  </si>
  <si>
    <t>Improvements of Sir Vishveshwaraiah roads from Kempegowda road  to Omkar road in ward no 198</t>
  </si>
  <si>
    <t>198-19-000016</t>
  </si>
  <si>
    <t>Improvements of Brundhavana Layout and Police Layout in ward no 198</t>
  </si>
  <si>
    <t>198-19-000015</t>
  </si>
  <si>
    <t>Improvements of Roads and drains connecting near Cococola Factory Manthri Villa to Kanakapura main road  ward no 198</t>
  </si>
  <si>
    <t>198-19-000009</t>
  </si>
  <si>
    <t>Improvements of Roads and drains in Nanjundeshwara Layout Balaji Layout  ward no 198</t>
  </si>
  <si>
    <t>198-19-000010</t>
  </si>
  <si>
    <t>Improvements of Roads and drains in Bhovi Colony and surrounding areas connecting 100 ft road  ward no 198</t>
  </si>
  <si>
    <t>198-19-000011</t>
  </si>
  <si>
    <t>Developmental works at ward No.40, 72, 130, 159,  198  Rs.2 cr each</t>
  </si>
  <si>
    <t>Improvements of roads and drains in BHEL Layout North and Venkatadri Layout in ward no 198</t>
  </si>
  <si>
    <t>P3519</t>
  </si>
  <si>
    <t>198-19-000017</t>
  </si>
  <si>
    <t>Improvements of roads and drains in Krishna Garden E Block North and Concord Layout North  in ward no 198</t>
  </si>
  <si>
    <t>198-19-000018</t>
  </si>
  <si>
    <t>Development work at Talagattapura surrounding areas Hemigepura ward</t>
  </si>
  <si>
    <t>Improvements of roads and drains in 2nd main road of central silk form layout around Thalaghattapura village in ward no 198 Hemmigepura</t>
  </si>
  <si>
    <t>P3503</t>
  </si>
  <si>
    <t>198-19-000027</t>
  </si>
  <si>
    <t>Improvements of roads and drains in Shamanna Layout Hosahalli Raghavendra Layout Surrounding areas around Thalaghattapura Village  in ward no 198 Hemmigepura</t>
  </si>
  <si>
    <t>198-19-000028</t>
  </si>
  <si>
    <t>Improvements of roads and drains in Ganigarapalya Krishnamurthy Layout Sadhana Public School road Adidtya layout   in ward no 198 Hemmigepura</t>
  </si>
  <si>
    <t>198-19-000029</t>
  </si>
  <si>
    <t>Improvements of roads and drains in Jyothi Layout and Post Office surrounding areas around Thalaghattapura Village in ward no 198 Hemmigepura</t>
  </si>
  <si>
    <t>198-19-000030</t>
  </si>
  <si>
    <t>Construction of R O Plant in Ganakallu Village of  ward no 198</t>
  </si>
  <si>
    <t>198-19-000019</t>
  </si>
  <si>
    <t>Footpath Maintenance work in Kempegowda Road BHEL Layout in ward no 198 Hemmigepura</t>
  </si>
  <si>
    <t>198-19-000026</t>
  </si>
  <si>
    <t>Providing UGD connections to houses  in ward no 198 Hemmigepura</t>
  </si>
  <si>
    <t>198-19-000025</t>
  </si>
  <si>
    <t>Maintenance of Public Toilets  in ward no 198 Hemmigepura</t>
  </si>
  <si>
    <t>198-19-000024</t>
  </si>
  <si>
    <t>Providing Drinking Water facility in water scare city areas of  in ward no 198 Hemmigepura</t>
  </si>
  <si>
    <t>198-19-000023</t>
  </si>
  <si>
    <t>Maintenance of Compound around ARO Office in BHEL Layout Pattanagere  in ward no 198 Hemmigepura</t>
  </si>
  <si>
    <t>198-19-000022</t>
  </si>
  <si>
    <t>Maintenance of  ARO Office in BHEL Layout Pattanagere  in ward no 198 Hemmigepura</t>
  </si>
  <si>
    <t>198-19-000021</t>
  </si>
  <si>
    <t>Providing Street lights, Fittings and Electrical Maintenance in ward no 198 Hemmigepura</t>
  </si>
  <si>
    <t>198-19-000020</t>
  </si>
  <si>
    <t>UGD works in Hemmigepura Talaghattapura Ganakal Mayasandra and surrounding area ward no 198</t>
  </si>
  <si>
    <t>198-19-000008</t>
  </si>
  <si>
    <t>Improvements of CC Drains and Roads to Ambedkar Colony Connecting to H  M Colony Surrounding are in Thalaghattapura Hemmigepura Ward No 198</t>
  </si>
  <si>
    <t>198-19-000006</t>
  </si>
  <si>
    <t>Improvements of CC Roads and  Drains to  Srinivaspura Colony Surrounding Area Ambedkar Colony in Hemmigepura Ward No 198</t>
  </si>
  <si>
    <t>198-19-000007</t>
  </si>
  <si>
    <t>Improvement and Development of  Drains at Pattanagere  Colony Main Road In Ward No 198</t>
  </si>
  <si>
    <t>198-19-000004</t>
  </si>
  <si>
    <t>Improvement and Development of  Drains at Pattanagere  Colony Main Road and Cross Road In Ward No 198</t>
  </si>
  <si>
    <t>198-19-000005</t>
  </si>
  <si>
    <t>Improvements and development of roads and drains and asphalting at ward no 198</t>
  </si>
  <si>
    <t>198-19-000003</t>
  </si>
  <si>
    <t>Improvements to roads and drains and other development works at 198 ward surrounding area Stage-2</t>
  </si>
  <si>
    <t>198-19-000002</t>
  </si>
  <si>
    <t>Improvements to roads and drains and other development works at 198 ward surrounding area Stage-1</t>
  </si>
  <si>
    <t>198-19-000001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</si>
</sst>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xf numFmtId="15" fontId="2" fillId="0" borderId="1" xfId="0" applyNumberFormat="1" applyFont="1" applyBorder="1" applyAlignment="1">
      <alignment horizontal="lef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A2" sqref="A2:XFD31"/>
    </sheetView>
  </sheetViews>
  <sheetFormatPr defaultRowHeight="15" x14ac:dyDescent="0.25"/>
  <cols>
    <col min="1" max="1" width="5.42578125" bestFit="1" customWidth="1"/>
  </cols>
  <sheetData>
    <row r="1" spans="1:12" s="9" customFormat="1" ht="25.5" x14ac:dyDescent="0.2">
      <c r="A1" s="1" t="s">
        <v>0</v>
      </c>
      <c r="B1" s="1" t="s">
        <v>1</v>
      </c>
      <c r="C1" s="1" t="s">
        <v>2</v>
      </c>
      <c r="D1" s="1" t="s">
        <v>8</v>
      </c>
      <c r="E1" s="1" t="s">
        <v>3</v>
      </c>
      <c r="F1" s="1" t="s">
        <v>4</v>
      </c>
      <c r="G1" s="1" t="s">
        <v>5</v>
      </c>
      <c r="H1" s="1" t="s">
        <v>6</v>
      </c>
      <c r="I1" s="1" t="s">
        <v>7</v>
      </c>
      <c r="J1" s="1" t="s">
        <v>9</v>
      </c>
      <c r="K1" s="2" t="s">
        <v>10</v>
      </c>
      <c r="L1" s="2" t="s">
        <v>11</v>
      </c>
    </row>
    <row r="2" spans="1:12" s="9" customFormat="1" ht="12.75" x14ac:dyDescent="0.2">
      <c r="A2" s="3">
        <v>120</v>
      </c>
      <c r="B2" s="4">
        <v>43333</v>
      </c>
      <c r="C2" s="11" t="s">
        <v>37</v>
      </c>
      <c r="D2" s="7" t="s">
        <v>108</v>
      </c>
      <c r="E2" s="3">
        <v>198</v>
      </c>
      <c r="F2" s="5" t="s">
        <v>45</v>
      </c>
      <c r="G2" s="3" t="s">
        <v>32</v>
      </c>
      <c r="H2" s="6" t="s">
        <v>107</v>
      </c>
      <c r="I2" s="7" t="s">
        <v>31</v>
      </c>
      <c r="J2" s="8">
        <v>14000000</v>
      </c>
      <c r="K2" s="8">
        <v>140</v>
      </c>
      <c r="L2" s="8">
        <v>1.4</v>
      </c>
    </row>
    <row r="3" spans="1:12" s="9" customFormat="1" ht="12.75" x14ac:dyDescent="0.2">
      <c r="A3" s="3">
        <v>121</v>
      </c>
      <c r="B3" s="4">
        <v>43333</v>
      </c>
      <c r="C3" s="11" t="s">
        <v>37</v>
      </c>
      <c r="D3" s="7" t="s">
        <v>106</v>
      </c>
      <c r="E3" s="3">
        <v>198</v>
      </c>
      <c r="F3" s="5" t="s">
        <v>45</v>
      </c>
      <c r="G3" s="3" t="s">
        <v>30</v>
      </c>
      <c r="H3" s="6" t="s">
        <v>105</v>
      </c>
      <c r="I3" s="7" t="s">
        <v>29</v>
      </c>
      <c r="J3" s="8">
        <v>6000000</v>
      </c>
      <c r="K3" s="8">
        <v>60</v>
      </c>
      <c r="L3" s="8">
        <v>0.6</v>
      </c>
    </row>
    <row r="4" spans="1:12" s="9" customFormat="1" ht="12.75" x14ac:dyDescent="0.2">
      <c r="A4" s="3">
        <v>827</v>
      </c>
      <c r="B4" s="4">
        <v>43358</v>
      </c>
      <c r="C4" s="11" t="s">
        <v>12</v>
      </c>
      <c r="D4" s="7" t="s">
        <v>104</v>
      </c>
      <c r="E4" s="3">
        <v>198</v>
      </c>
      <c r="F4" s="5" t="s">
        <v>45</v>
      </c>
      <c r="G4" s="3" t="s">
        <v>41</v>
      </c>
      <c r="H4" s="6" t="s">
        <v>103</v>
      </c>
      <c r="I4" s="7" t="s">
        <v>40</v>
      </c>
      <c r="J4" s="8">
        <v>60000000</v>
      </c>
      <c r="K4" s="8">
        <v>600</v>
      </c>
      <c r="L4" s="8">
        <v>6</v>
      </c>
    </row>
    <row r="5" spans="1:12" s="9" customFormat="1" ht="12.75" x14ac:dyDescent="0.2">
      <c r="A5" s="3">
        <v>950</v>
      </c>
      <c r="B5" s="4">
        <v>43365</v>
      </c>
      <c r="C5" s="11" t="s">
        <v>12</v>
      </c>
      <c r="D5" s="7" t="s">
        <v>102</v>
      </c>
      <c r="E5" s="3">
        <v>198</v>
      </c>
      <c r="F5" s="5" t="s">
        <v>45</v>
      </c>
      <c r="G5" s="3" t="s">
        <v>36</v>
      </c>
      <c r="H5" s="6" t="s">
        <v>101</v>
      </c>
      <c r="I5" s="7" t="s">
        <v>35</v>
      </c>
      <c r="J5" s="8">
        <v>10000000</v>
      </c>
      <c r="K5" s="8">
        <v>100</v>
      </c>
      <c r="L5" s="8">
        <v>1</v>
      </c>
    </row>
    <row r="6" spans="1:12" s="9" customFormat="1" ht="12.75" x14ac:dyDescent="0.2">
      <c r="A6" s="3">
        <v>951</v>
      </c>
      <c r="B6" s="4">
        <v>43365</v>
      </c>
      <c r="C6" s="11" t="s">
        <v>12</v>
      </c>
      <c r="D6" s="7" t="s">
        <v>100</v>
      </c>
      <c r="E6" s="3">
        <v>198</v>
      </c>
      <c r="F6" s="5" t="s">
        <v>45</v>
      </c>
      <c r="G6" s="3" t="s">
        <v>36</v>
      </c>
      <c r="H6" s="6" t="s">
        <v>99</v>
      </c>
      <c r="I6" s="7" t="s">
        <v>35</v>
      </c>
      <c r="J6" s="8">
        <v>10000000</v>
      </c>
      <c r="K6" s="8">
        <v>100</v>
      </c>
      <c r="L6" s="8">
        <v>1</v>
      </c>
    </row>
    <row r="7" spans="1:12" s="9" customFormat="1" ht="12.75" x14ac:dyDescent="0.2">
      <c r="A7" s="3">
        <v>2226</v>
      </c>
      <c r="B7" s="4">
        <v>43404</v>
      </c>
      <c r="C7" s="10" t="s">
        <v>15</v>
      </c>
      <c r="D7" s="7" t="s">
        <v>98</v>
      </c>
      <c r="E7" s="3">
        <v>198</v>
      </c>
      <c r="F7" s="7" t="s">
        <v>45</v>
      </c>
      <c r="G7" s="3" t="s">
        <v>36</v>
      </c>
      <c r="H7" s="7" t="s">
        <v>97</v>
      </c>
      <c r="I7" s="7" t="s">
        <v>35</v>
      </c>
      <c r="J7" s="8">
        <v>7500000</v>
      </c>
      <c r="K7" s="8">
        <f>J7/100000</f>
        <v>75</v>
      </c>
      <c r="L7" s="8">
        <f>K7/100</f>
        <v>0.75</v>
      </c>
    </row>
    <row r="8" spans="1:12" s="9" customFormat="1" ht="12.75" x14ac:dyDescent="0.2">
      <c r="A8" s="3">
        <v>2227</v>
      </c>
      <c r="B8" s="4">
        <v>43404</v>
      </c>
      <c r="C8" s="10" t="s">
        <v>15</v>
      </c>
      <c r="D8" s="7" t="s">
        <v>96</v>
      </c>
      <c r="E8" s="3">
        <v>198</v>
      </c>
      <c r="F8" s="7" t="s">
        <v>45</v>
      </c>
      <c r="G8" s="3" t="s">
        <v>36</v>
      </c>
      <c r="H8" s="7" t="s">
        <v>95</v>
      </c>
      <c r="I8" s="7" t="s">
        <v>35</v>
      </c>
      <c r="J8" s="8">
        <v>7500000</v>
      </c>
      <c r="K8" s="8">
        <f>J8/100000</f>
        <v>75</v>
      </c>
      <c r="L8" s="8">
        <f>K8/100</f>
        <v>0.75</v>
      </c>
    </row>
    <row r="9" spans="1:12" s="9" customFormat="1" ht="12.75" x14ac:dyDescent="0.2">
      <c r="A9" s="3">
        <v>3993</v>
      </c>
      <c r="B9" s="4">
        <v>43446</v>
      </c>
      <c r="C9" s="10" t="s">
        <v>16</v>
      </c>
      <c r="D9" s="7" t="s">
        <v>94</v>
      </c>
      <c r="E9" s="3">
        <v>198</v>
      </c>
      <c r="F9" s="7" t="s">
        <v>45</v>
      </c>
      <c r="G9" s="3" t="s">
        <v>27</v>
      </c>
      <c r="H9" s="7" t="s">
        <v>93</v>
      </c>
      <c r="I9" s="7" t="s">
        <v>28</v>
      </c>
      <c r="J9" s="8">
        <v>10000000</v>
      </c>
      <c r="K9" s="8">
        <f>J9/100000</f>
        <v>100</v>
      </c>
      <c r="L9" s="8">
        <f>K9/100</f>
        <v>1</v>
      </c>
    </row>
    <row r="10" spans="1:12" s="9" customFormat="1" ht="12.75" x14ac:dyDescent="0.2">
      <c r="A10" s="3">
        <v>4725</v>
      </c>
      <c r="B10" s="4">
        <v>43454</v>
      </c>
      <c r="C10" s="10" t="s">
        <v>16</v>
      </c>
      <c r="D10" s="7" t="s">
        <v>92</v>
      </c>
      <c r="E10" s="3">
        <v>198</v>
      </c>
      <c r="F10" s="7" t="s">
        <v>45</v>
      </c>
      <c r="G10" s="3" t="s">
        <v>14</v>
      </c>
      <c r="H10" s="7" t="s">
        <v>91</v>
      </c>
      <c r="I10" s="7" t="s">
        <v>13</v>
      </c>
      <c r="J10" s="8">
        <v>1000000</v>
      </c>
      <c r="K10" s="8">
        <f>J10/100000</f>
        <v>10</v>
      </c>
      <c r="L10" s="8">
        <f>K10/100</f>
        <v>0.1</v>
      </c>
    </row>
    <row r="11" spans="1:12" s="9" customFormat="1" ht="12.75" x14ac:dyDescent="0.2">
      <c r="A11" s="3">
        <v>4726</v>
      </c>
      <c r="B11" s="4">
        <v>43454</v>
      </c>
      <c r="C11" s="10" t="s">
        <v>16</v>
      </c>
      <c r="D11" s="7" t="s">
        <v>90</v>
      </c>
      <c r="E11" s="3">
        <v>198</v>
      </c>
      <c r="F11" s="7" t="s">
        <v>45</v>
      </c>
      <c r="G11" s="3" t="s">
        <v>34</v>
      </c>
      <c r="H11" s="7" t="s">
        <v>89</v>
      </c>
      <c r="I11" s="7" t="s">
        <v>33</v>
      </c>
      <c r="J11" s="8">
        <v>500000</v>
      </c>
      <c r="K11" s="8">
        <f>J11/100000</f>
        <v>5</v>
      </c>
      <c r="L11" s="8">
        <f>K11/100</f>
        <v>0.05</v>
      </c>
    </row>
    <row r="12" spans="1:12" s="9" customFormat="1" ht="12.75" x14ac:dyDescent="0.2">
      <c r="A12" s="3">
        <v>4727</v>
      </c>
      <c r="B12" s="4">
        <v>43454</v>
      </c>
      <c r="C12" s="10" t="s">
        <v>16</v>
      </c>
      <c r="D12" s="7" t="s">
        <v>88</v>
      </c>
      <c r="E12" s="3">
        <v>198</v>
      </c>
      <c r="F12" s="7" t="s">
        <v>45</v>
      </c>
      <c r="G12" s="3" t="s">
        <v>23</v>
      </c>
      <c r="H12" s="7" t="s">
        <v>87</v>
      </c>
      <c r="I12" s="7" t="s">
        <v>24</v>
      </c>
      <c r="J12" s="8">
        <v>500000</v>
      </c>
      <c r="K12" s="8">
        <f>J12/100000</f>
        <v>5</v>
      </c>
      <c r="L12" s="8">
        <f>K12/100</f>
        <v>0.05</v>
      </c>
    </row>
    <row r="13" spans="1:12" s="9" customFormat="1" ht="12.75" x14ac:dyDescent="0.2">
      <c r="A13" s="3">
        <v>4728</v>
      </c>
      <c r="B13" s="4">
        <v>43454</v>
      </c>
      <c r="C13" s="10" t="s">
        <v>16</v>
      </c>
      <c r="D13" s="7" t="s">
        <v>86</v>
      </c>
      <c r="E13" s="3">
        <v>198</v>
      </c>
      <c r="F13" s="7" t="s">
        <v>45</v>
      </c>
      <c r="G13" s="3" t="s">
        <v>25</v>
      </c>
      <c r="H13" s="7" t="s">
        <v>85</v>
      </c>
      <c r="I13" s="7" t="s">
        <v>26</v>
      </c>
      <c r="J13" s="8">
        <v>2000000</v>
      </c>
      <c r="K13" s="8">
        <f>J13/100000</f>
        <v>20</v>
      </c>
      <c r="L13" s="8">
        <f>K13/100</f>
        <v>0.2</v>
      </c>
    </row>
    <row r="14" spans="1:12" s="9" customFormat="1" ht="12.75" x14ac:dyDescent="0.2">
      <c r="A14" s="3">
        <v>4729</v>
      </c>
      <c r="B14" s="4">
        <v>43454</v>
      </c>
      <c r="C14" s="10" t="s">
        <v>16</v>
      </c>
      <c r="D14" s="7" t="s">
        <v>84</v>
      </c>
      <c r="E14" s="3">
        <v>198</v>
      </c>
      <c r="F14" s="7" t="s">
        <v>45</v>
      </c>
      <c r="G14" s="3" t="s">
        <v>21</v>
      </c>
      <c r="H14" s="7" t="s">
        <v>83</v>
      </c>
      <c r="I14" s="7" t="s">
        <v>22</v>
      </c>
      <c r="J14" s="8">
        <v>500000</v>
      </c>
      <c r="K14" s="8">
        <f>J14/100000</f>
        <v>5</v>
      </c>
      <c r="L14" s="8">
        <f>K14/100</f>
        <v>0.05</v>
      </c>
    </row>
    <row r="15" spans="1:12" s="9" customFormat="1" ht="12.75" x14ac:dyDescent="0.2">
      <c r="A15" s="3">
        <v>4730</v>
      </c>
      <c r="B15" s="4">
        <v>43454</v>
      </c>
      <c r="C15" s="10" t="s">
        <v>16</v>
      </c>
      <c r="D15" s="7" t="s">
        <v>82</v>
      </c>
      <c r="E15" s="3">
        <v>198</v>
      </c>
      <c r="F15" s="7" t="s">
        <v>45</v>
      </c>
      <c r="G15" s="3" t="s">
        <v>27</v>
      </c>
      <c r="H15" s="7" t="s">
        <v>81</v>
      </c>
      <c r="I15" s="7" t="s">
        <v>28</v>
      </c>
      <c r="J15" s="8">
        <v>1500000</v>
      </c>
      <c r="K15" s="8">
        <f>J15/100000</f>
        <v>15</v>
      </c>
      <c r="L15" s="8">
        <f>K15/100</f>
        <v>0.15</v>
      </c>
    </row>
    <row r="16" spans="1:12" s="9" customFormat="1" ht="12.75" x14ac:dyDescent="0.2">
      <c r="A16" s="3">
        <v>4731</v>
      </c>
      <c r="B16" s="4">
        <v>43454</v>
      </c>
      <c r="C16" s="10" t="s">
        <v>16</v>
      </c>
      <c r="D16" s="7" t="s">
        <v>80</v>
      </c>
      <c r="E16" s="3">
        <v>198</v>
      </c>
      <c r="F16" s="7" t="s">
        <v>45</v>
      </c>
      <c r="G16" s="3" t="s">
        <v>17</v>
      </c>
      <c r="H16" s="7" t="s">
        <v>79</v>
      </c>
      <c r="I16" s="7" t="s">
        <v>18</v>
      </c>
      <c r="J16" s="8">
        <v>1500000</v>
      </c>
      <c r="K16" s="8">
        <f>J16/100000</f>
        <v>15</v>
      </c>
      <c r="L16" s="8">
        <f>K16/100</f>
        <v>0.15</v>
      </c>
    </row>
    <row r="17" spans="1:12" s="9" customFormat="1" ht="12.75" x14ac:dyDescent="0.2">
      <c r="A17" s="3">
        <v>4732</v>
      </c>
      <c r="B17" s="4">
        <v>43454</v>
      </c>
      <c r="C17" s="10" t="s">
        <v>16</v>
      </c>
      <c r="D17" s="7" t="s">
        <v>78</v>
      </c>
      <c r="E17" s="3">
        <v>198</v>
      </c>
      <c r="F17" s="7" t="s">
        <v>45</v>
      </c>
      <c r="G17" s="3" t="s">
        <v>19</v>
      </c>
      <c r="H17" s="7" t="s">
        <v>77</v>
      </c>
      <c r="I17" s="7" t="s">
        <v>20</v>
      </c>
      <c r="J17" s="8">
        <v>1500000</v>
      </c>
      <c r="K17" s="8">
        <f>J17/100000</f>
        <v>15</v>
      </c>
      <c r="L17" s="8">
        <f>K17/100</f>
        <v>0.15</v>
      </c>
    </row>
    <row r="18" spans="1:12" s="9" customFormat="1" ht="12.75" x14ac:dyDescent="0.2">
      <c r="A18" s="3">
        <v>4733</v>
      </c>
      <c r="B18" s="4">
        <v>43454</v>
      </c>
      <c r="C18" s="10" t="s">
        <v>16</v>
      </c>
      <c r="D18" s="7" t="s">
        <v>76</v>
      </c>
      <c r="E18" s="3">
        <v>198</v>
      </c>
      <c r="F18" s="7" t="s">
        <v>45</v>
      </c>
      <c r="G18" s="3" t="s">
        <v>69</v>
      </c>
      <c r="H18" s="7" t="s">
        <v>75</v>
      </c>
      <c r="I18" s="7" t="s">
        <v>67</v>
      </c>
      <c r="J18" s="8">
        <v>7000000</v>
      </c>
      <c r="K18" s="8">
        <f>J18/100000</f>
        <v>70</v>
      </c>
      <c r="L18" s="8">
        <f>K18/100</f>
        <v>0.7</v>
      </c>
    </row>
    <row r="19" spans="1:12" s="9" customFormat="1" ht="12.75" x14ac:dyDescent="0.2">
      <c r="A19" s="3">
        <v>4734</v>
      </c>
      <c r="B19" s="4">
        <v>43454</v>
      </c>
      <c r="C19" s="10" t="s">
        <v>16</v>
      </c>
      <c r="D19" s="7" t="s">
        <v>74</v>
      </c>
      <c r="E19" s="3">
        <v>198</v>
      </c>
      <c r="F19" s="7" t="s">
        <v>45</v>
      </c>
      <c r="G19" s="3" t="s">
        <v>69</v>
      </c>
      <c r="H19" s="7" t="s">
        <v>73</v>
      </c>
      <c r="I19" s="7" t="s">
        <v>67</v>
      </c>
      <c r="J19" s="8">
        <v>10000000</v>
      </c>
      <c r="K19" s="8">
        <f>J19/100000</f>
        <v>100</v>
      </c>
      <c r="L19" s="8">
        <f>K19/100</f>
        <v>1</v>
      </c>
    </row>
    <row r="20" spans="1:12" s="9" customFormat="1" ht="12.75" x14ac:dyDescent="0.2">
      <c r="A20" s="3">
        <v>4735</v>
      </c>
      <c r="B20" s="4">
        <v>43454</v>
      </c>
      <c r="C20" s="10" t="s">
        <v>16</v>
      </c>
      <c r="D20" s="7" t="s">
        <v>72</v>
      </c>
      <c r="E20" s="3">
        <v>198</v>
      </c>
      <c r="F20" s="7" t="s">
        <v>45</v>
      </c>
      <c r="G20" s="3" t="s">
        <v>69</v>
      </c>
      <c r="H20" s="7" t="s">
        <v>71</v>
      </c>
      <c r="I20" s="7" t="s">
        <v>67</v>
      </c>
      <c r="J20" s="8">
        <v>6000000</v>
      </c>
      <c r="K20" s="8">
        <f>J20/100000</f>
        <v>60</v>
      </c>
      <c r="L20" s="8">
        <f>K20/100</f>
        <v>0.6</v>
      </c>
    </row>
    <row r="21" spans="1:12" s="9" customFormat="1" ht="12.75" x14ac:dyDescent="0.2">
      <c r="A21" s="3">
        <v>4736</v>
      </c>
      <c r="B21" s="4">
        <v>43454</v>
      </c>
      <c r="C21" s="10" t="s">
        <v>16</v>
      </c>
      <c r="D21" s="7" t="s">
        <v>70</v>
      </c>
      <c r="E21" s="3">
        <v>198</v>
      </c>
      <c r="F21" s="7" t="s">
        <v>45</v>
      </c>
      <c r="G21" s="3" t="s">
        <v>69</v>
      </c>
      <c r="H21" s="7" t="s">
        <v>68</v>
      </c>
      <c r="I21" s="7" t="s">
        <v>67</v>
      </c>
      <c r="J21" s="8">
        <v>7000000</v>
      </c>
      <c r="K21" s="8">
        <f>J21/100000</f>
        <v>70</v>
      </c>
      <c r="L21" s="8">
        <f>K21/100</f>
        <v>0.7</v>
      </c>
    </row>
    <row r="22" spans="1:12" s="9" customFormat="1" ht="12.75" x14ac:dyDescent="0.2">
      <c r="A22" s="3">
        <v>4737</v>
      </c>
      <c r="B22" s="4">
        <v>43454</v>
      </c>
      <c r="C22" s="10" t="s">
        <v>16</v>
      </c>
      <c r="D22" s="7" t="s">
        <v>66</v>
      </c>
      <c r="E22" s="3">
        <v>198</v>
      </c>
      <c r="F22" s="7" t="s">
        <v>45</v>
      </c>
      <c r="G22" s="3" t="s">
        <v>63</v>
      </c>
      <c r="H22" s="7" t="s">
        <v>65</v>
      </c>
      <c r="I22" s="7" t="s">
        <v>61</v>
      </c>
      <c r="J22" s="8">
        <v>10000000</v>
      </c>
      <c r="K22" s="8">
        <f>J22/100000</f>
        <v>100</v>
      </c>
      <c r="L22" s="8">
        <f>K22/100</f>
        <v>1</v>
      </c>
    </row>
    <row r="23" spans="1:12" s="9" customFormat="1" ht="12.75" x14ac:dyDescent="0.2">
      <c r="A23" s="3">
        <v>4738</v>
      </c>
      <c r="B23" s="4">
        <v>43454</v>
      </c>
      <c r="C23" s="10" t="s">
        <v>16</v>
      </c>
      <c r="D23" s="7" t="s">
        <v>64</v>
      </c>
      <c r="E23" s="3">
        <v>198</v>
      </c>
      <c r="F23" s="7" t="s">
        <v>45</v>
      </c>
      <c r="G23" s="3" t="s">
        <v>63</v>
      </c>
      <c r="H23" s="7" t="s">
        <v>62</v>
      </c>
      <c r="I23" s="7" t="s">
        <v>61</v>
      </c>
      <c r="J23" s="8">
        <v>10000000</v>
      </c>
      <c r="K23" s="8">
        <f>J23/100000</f>
        <v>100</v>
      </c>
      <c r="L23" s="8">
        <f>K23/100</f>
        <v>1</v>
      </c>
    </row>
    <row r="24" spans="1:12" s="9" customFormat="1" ht="12.75" x14ac:dyDescent="0.2">
      <c r="A24" s="3">
        <v>4739</v>
      </c>
      <c r="B24" s="4">
        <v>43454</v>
      </c>
      <c r="C24" s="10" t="s">
        <v>16</v>
      </c>
      <c r="D24" s="7" t="s">
        <v>60</v>
      </c>
      <c r="E24" s="3">
        <v>198</v>
      </c>
      <c r="F24" s="7" t="s">
        <v>45</v>
      </c>
      <c r="G24" s="3" t="s">
        <v>39</v>
      </c>
      <c r="H24" s="7" t="s">
        <v>59</v>
      </c>
      <c r="I24" s="7" t="s">
        <v>38</v>
      </c>
      <c r="J24" s="8">
        <v>6000000</v>
      </c>
      <c r="K24" s="8">
        <f>J24/100000</f>
        <v>60</v>
      </c>
      <c r="L24" s="8">
        <f>K24/100</f>
        <v>0.6</v>
      </c>
    </row>
    <row r="25" spans="1:12" s="9" customFormat="1" ht="12.75" x14ac:dyDescent="0.2">
      <c r="A25" s="3">
        <v>4740</v>
      </c>
      <c r="B25" s="4">
        <v>43454</v>
      </c>
      <c r="C25" s="10" t="s">
        <v>16</v>
      </c>
      <c r="D25" s="7" t="s">
        <v>58</v>
      </c>
      <c r="E25" s="3">
        <v>198</v>
      </c>
      <c r="F25" s="7" t="s">
        <v>45</v>
      </c>
      <c r="G25" s="3" t="s">
        <v>39</v>
      </c>
      <c r="H25" s="7" t="s">
        <v>57</v>
      </c>
      <c r="I25" s="7" t="s">
        <v>38</v>
      </c>
      <c r="J25" s="8">
        <v>7000000</v>
      </c>
      <c r="K25" s="8">
        <f>J25/100000</f>
        <v>70</v>
      </c>
      <c r="L25" s="8">
        <f>K25/100</f>
        <v>0.7</v>
      </c>
    </row>
    <row r="26" spans="1:12" s="9" customFormat="1" ht="12.75" x14ac:dyDescent="0.2">
      <c r="A26" s="3">
        <v>4741</v>
      </c>
      <c r="B26" s="4">
        <v>43454</v>
      </c>
      <c r="C26" s="10" t="s">
        <v>16</v>
      </c>
      <c r="D26" s="7" t="s">
        <v>56</v>
      </c>
      <c r="E26" s="3">
        <v>198</v>
      </c>
      <c r="F26" s="7" t="s">
        <v>45</v>
      </c>
      <c r="G26" s="3" t="s">
        <v>39</v>
      </c>
      <c r="H26" s="7" t="s">
        <v>55</v>
      </c>
      <c r="I26" s="7" t="s">
        <v>38</v>
      </c>
      <c r="J26" s="8">
        <v>7000000</v>
      </c>
      <c r="K26" s="8">
        <f>J26/100000</f>
        <v>70</v>
      </c>
      <c r="L26" s="8">
        <f>K26/100</f>
        <v>0.7</v>
      </c>
    </row>
    <row r="27" spans="1:12" s="9" customFormat="1" ht="12.75" x14ac:dyDescent="0.2">
      <c r="A27" s="3">
        <v>4742</v>
      </c>
      <c r="B27" s="4">
        <v>43454</v>
      </c>
      <c r="C27" s="10" t="s">
        <v>16</v>
      </c>
      <c r="D27" s="7" t="s">
        <v>54</v>
      </c>
      <c r="E27" s="3">
        <v>198</v>
      </c>
      <c r="F27" s="7" t="s">
        <v>45</v>
      </c>
      <c r="G27" s="3" t="s">
        <v>43</v>
      </c>
      <c r="H27" s="7" t="s">
        <v>53</v>
      </c>
      <c r="I27" s="7" t="s">
        <v>42</v>
      </c>
      <c r="J27" s="8">
        <v>7000000</v>
      </c>
      <c r="K27" s="8">
        <f>J27/100000</f>
        <v>70</v>
      </c>
      <c r="L27" s="8">
        <f>K27/100</f>
        <v>0.7</v>
      </c>
    </row>
    <row r="28" spans="1:12" s="9" customFormat="1" ht="12.75" x14ac:dyDescent="0.2">
      <c r="A28" s="3">
        <v>4743</v>
      </c>
      <c r="B28" s="4">
        <v>43454</v>
      </c>
      <c r="C28" s="10" t="s">
        <v>16</v>
      </c>
      <c r="D28" s="7" t="s">
        <v>52</v>
      </c>
      <c r="E28" s="3">
        <v>198</v>
      </c>
      <c r="F28" s="7" t="s">
        <v>45</v>
      </c>
      <c r="G28" s="3" t="s">
        <v>43</v>
      </c>
      <c r="H28" s="7" t="s">
        <v>51</v>
      </c>
      <c r="I28" s="7" t="s">
        <v>42</v>
      </c>
      <c r="J28" s="8">
        <v>6000000</v>
      </c>
      <c r="K28" s="8">
        <f>J28/100000</f>
        <v>60</v>
      </c>
      <c r="L28" s="8">
        <f>K28/100</f>
        <v>0.6</v>
      </c>
    </row>
    <row r="29" spans="1:12" s="9" customFormat="1" ht="12.75" x14ac:dyDescent="0.2">
      <c r="A29" s="3">
        <v>4744</v>
      </c>
      <c r="B29" s="4">
        <v>43454</v>
      </c>
      <c r="C29" s="10" t="s">
        <v>16</v>
      </c>
      <c r="D29" s="7" t="s">
        <v>50</v>
      </c>
      <c r="E29" s="3">
        <v>198</v>
      </c>
      <c r="F29" s="7" t="s">
        <v>45</v>
      </c>
      <c r="G29" s="3" t="s">
        <v>43</v>
      </c>
      <c r="H29" s="7" t="s">
        <v>49</v>
      </c>
      <c r="I29" s="7" t="s">
        <v>42</v>
      </c>
      <c r="J29" s="8">
        <v>7000000</v>
      </c>
      <c r="K29" s="8">
        <f>J29/100000</f>
        <v>70</v>
      </c>
      <c r="L29" s="8">
        <f>K29/100</f>
        <v>0.7</v>
      </c>
    </row>
    <row r="30" spans="1:12" s="9" customFormat="1" ht="12.75" x14ac:dyDescent="0.2">
      <c r="A30" s="3">
        <v>4745</v>
      </c>
      <c r="B30" s="4">
        <v>43454</v>
      </c>
      <c r="C30" s="10" t="s">
        <v>16</v>
      </c>
      <c r="D30" s="7" t="s">
        <v>48</v>
      </c>
      <c r="E30" s="3">
        <v>198</v>
      </c>
      <c r="F30" s="7" t="s">
        <v>45</v>
      </c>
      <c r="G30" s="3" t="s">
        <v>43</v>
      </c>
      <c r="H30" s="7" t="s">
        <v>47</v>
      </c>
      <c r="I30" s="7" t="s">
        <v>42</v>
      </c>
      <c r="J30" s="8">
        <v>10000000</v>
      </c>
      <c r="K30" s="8">
        <f>J30/100000</f>
        <v>100</v>
      </c>
      <c r="L30" s="8">
        <f>K30/100</f>
        <v>1</v>
      </c>
    </row>
    <row r="31" spans="1:12" s="9" customFormat="1" ht="12.75" x14ac:dyDescent="0.2">
      <c r="A31" s="3">
        <v>4746</v>
      </c>
      <c r="B31" s="4">
        <v>43454</v>
      </c>
      <c r="C31" s="10" t="s">
        <v>16</v>
      </c>
      <c r="D31" s="7" t="s">
        <v>46</v>
      </c>
      <c r="E31" s="3">
        <v>198</v>
      </c>
      <c r="F31" s="7" t="s">
        <v>45</v>
      </c>
      <c r="G31" s="3" t="s">
        <v>43</v>
      </c>
      <c r="H31" s="7" t="s">
        <v>44</v>
      </c>
      <c r="I31" s="7" t="s">
        <v>42</v>
      </c>
      <c r="J31" s="8">
        <v>10000000</v>
      </c>
      <c r="K31" s="8">
        <f>J31/100000</f>
        <v>100</v>
      </c>
      <c r="L31" s="8">
        <f>K31/100</f>
        <v>1</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2019-01-14T07:14:38Z</dcterms:modified>
</cp:coreProperties>
</file>