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2018-19 H1\H1 1st April 2018 to 30th Sep 2018\Jobcode 198\"/>
    </mc:Choice>
  </mc:AlternateContent>
  <bookViews>
    <workbookView xWindow="0" yWindow="0" windowWidth="15360" windowHeight="775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 i="1" l="1"/>
  <c r="L7" i="1" s="1"/>
  <c r="K8" i="1"/>
  <c r="L8" i="1"/>
  <c r="K9" i="1"/>
  <c r="L9" i="1" s="1"/>
  <c r="K10" i="1"/>
  <c r="L10" i="1"/>
  <c r="K11" i="1"/>
  <c r="L11" i="1" s="1"/>
  <c r="K12" i="1"/>
  <c r="L12" i="1"/>
  <c r="K13" i="1"/>
  <c r="L13" i="1" s="1"/>
  <c r="K14" i="1"/>
  <c r="L14" i="1"/>
  <c r="K15" i="1"/>
  <c r="L15" i="1" s="1"/>
  <c r="K16" i="1"/>
  <c r="L16" i="1"/>
</calcChain>
</file>

<file path=xl/sharedStrings.xml><?xml version="1.0" encoding="utf-8"?>
<sst xmlns="http://schemas.openxmlformats.org/spreadsheetml/2006/main" count="102" uniqueCount="68">
  <si>
    <t>SL No</t>
  </si>
  <si>
    <t>Date</t>
  </si>
  <si>
    <t>Month</t>
  </si>
  <si>
    <t>Ward_No</t>
  </si>
  <si>
    <t>Ward_Name</t>
  </si>
  <si>
    <t>P_Code</t>
  </si>
  <si>
    <t>Job_Description</t>
  </si>
  <si>
    <t>Budget_Head</t>
  </si>
  <si>
    <t>Job_Code</t>
  </si>
  <si>
    <t>Amount in Rs.</t>
  </si>
  <si>
    <t>Amount in Lakhs.</t>
  </si>
  <si>
    <t>Amount in Cr.</t>
  </si>
  <si>
    <t>November</t>
  </si>
  <si>
    <t>September</t>
  </si>
  <si>
    <t>SFC Untied SC-SP/TSP Grant works</t>
  </si>
  <si>
    <t>P3409</t>
  </si>
  <si>
    <t>State Finance Commission Untied Grant Works</t>
  </si>
  <si>
    <t>P3111</t>
  </si>
  <si>
    <t>14th Finance Commission Works - Road and Footpath Maintenance</t>
  </si>
  <si>
    <t>P3296</t>
  </si>
  <si>
    <t>14th Finance Commission Works - UGD Works</t>
  </si>
  <si>
    <t>P3295</t>
  </si>
  <si>
    <t>14th Finance Commission Works - General Public ToiletandSeptage Maintenance</t>
  </si>
  <si>
    <t>P3294</t>
  </si>
  <si>
    <t>14th Finance Commission Works - Drinking Water</t>
  </si>
  <si>
    <t>P3293</t>
  </si>
  <si>
    <t>14th Finance Commission Works - Community Property Maintenance (including Parks)</t>
  </si>
  <si>
    <t>P3292</t>
  </si>
  <si>
    <t>14th Fin  -Maintenance of Cremotorium, Burial Grounds</t>
  </si>
  <si>
    <t>P3291</t>
  </si>
  <si>
    <t>14th Finance Commission Works - Providing Street Lights and Maintenance</t>
  </si>
  <si>
    <t>P3290</t>
  </si>
  <si>
    <t>Maintenance of BBMP Parks New Zones</t>
  </si>
  <si>
    <t>P3375</t>
  </si>
  <si>
    <t>August</t>
  </si>
  <si>
    <t>Developmental works at ward No.10, 17, 43, 45, 52, 57, 64, 68, 79, 89, 93, 96, 97, 108, 109, 124, 51, 53, 55, 81, 87, 116, 118, 128, 132, 134, 151, 160, 166, 167, 170, 178,  183, 187, 189 198 Rs.2.00 Cr each</t>
  </si>
  <si>
    <t>P3520</t>
  </si>
  <si>
    <t>Maintenance  of parks (2 Nos)  at MEG Lay-out Ward no 81</t>
  </si>
  <si>
    <t>Vignana Nagara</t>
  </si>
  <si>
    <t>081-19-000012</t>
  </si>
  <si>
    <t>Maintenance  of BBMP Word Office park Ward no 81</t>
  </si>
  <si>
    <t>081-19-000013</t>
  </si>
  <si>
    <t>Maintenance  of park opp to nagarjuna apartment near Mahadevapura zone Ward no 81</t>
  </si>
  <si>
    <t>081-19-000014</t>
  </si>
  <si>
    <t>Maintenance of SRS Colony near Mahadevapura Zone Ward no 81</t>
  </si>
  <si>
    <t>081-19-000015</t>
  </si>
  <si>
    <t>Roads and Footpath Maintenance Works in ward no 81</t>
  </si>
  <si>
    <t>081-19-000011</t>
  </si>
  <si>
    <t>Providing UGD Works in ward no 81</t>
  </si>
  <si>
    <t>081-19-000010</t>
  </si>
  <si>
    <t>Public Toilet Maintenance Works in ward no 81</t>
  </si>
  <si>
    <t>081-19-000009</t>
  </si>
  <si>
    <t>Drinking Water Supply Works in ward no 81</t>
  </si>
  <si>
    <t>081-19-000008</t>
  </si>
  <si>
    <t>Maintenance of Community Property works in ward no 81</t>
  </si>
  <si>
    <t>081-19-000007</t>
  </si>
  <si>
    <t>Maintenance of Burrial Ground and Office Maintenance Works in ward no 81</t>
  </si>
  <si>
    <t>081-19-000006</t>
  </si>
  <si>
    <t>Providing and Improvements of roads and drains in LBS Nagara Kalappa Layout and Abbaiah reddy layout in ward no 81 Vignananagara</t>
  </si>
  <si>
    <t>081-19-000005</t>
  </si>
  <si>
    <t>Providing LED street light in ward no  81 Vijnanagara</t>
  </si>
  <si>
    <t>081-19-000004</t>
  </si>
  <si>
    <t>construction of drains and improvements to roads in Dasappa Layout Nagappa reddy layout and Abbiah reddy layout and surrounding area in ward No 81</t>
  </si>
  <si>
    <t>081-19-000003</t>
  </si>
  <si>
    <t>Construction of drains and Improvements to roads in KGF Muni Reddy Layout Akashnagara and Thimmareddy Layout and surroundings in ward No 81</t>
  </si>
  <si>
    <t>081-19-000001</t>
  </si>
  <si>
    <t>Construction of drains and Improvements to roads in LBS Nagara Shivananda nagara jyothi nagara and kempanna road and surounding area in ward No 81</t>
  </si>
  <si>
    <t>081-19-000002</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</si>
</sst>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vertical="center"/>
    </xf>
    <xf numFmtId="0" fontId="2" fillId="0" borderId="1" xfId="0" applyFont="1" applyBorder="1" applyAlignment="1">
      <alignment vertical="center"/>
    </xf>
    <xf numFmtId="2" fontId="2" fillId="0" borderId="1" xfId="0" applyNumberFormat="1" applyFont="1" applyBorder="1" applyAlignment="1">
      <alignment vertical="center"/>
    </xf>
    <xf numFmtId="0" fontId="2" fillId="0" borderId="0" xfId="0" applyFont="1"/>
    <xf numFmtId="15" fontId="2" fillId="0" borderId="1" xfId="0" applyNumberFormat="1" applyFont="1" applyBorder="1" applyAlignment="1">
      <alignment horizontal="left" vertical="center"/>
    </xf>
    <xf numFmtId="15" fontId="2" fillId="0" borderId="1" xfId="0" applyNumberFormat="1" applyFont="1" applyBorder="1" applyAlignment="1">
      <alignment vertic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tabSelected="1" workbookViewId="0">
      <selection activeCell="A2" sqref="A2:XFD16"/>
    </sheetView>
  </sheetViews>
  <sheetFormatPr defaultRowHeight="15" x14ac:dyDescent="0.25"/>
  <cols>
    <col min="1" max="1" width="5.42578125" bestFit="1" customWidth="1"/>
    <col min="4" max="4" width="13.28515625" bestFit="1" customWidth="1"/>
    <col min="5" max="5" width="8.42578125" bestFit="1" customWidth="1"/>
    <col min="6" max="6" width="12.85546875" bestFit="1" customWidth="1"/>
    <col min="7" max="7" width="6.85546875" bestFit="1" customWidth="1"/>
    <col min="8" max="8" width="20.140625" customWidth="1"/>
    <col min="9" max="9" width="16" customWidth="1"/>
    <col min="10" max="10" width="11.85546875" bestFit="1" customWidth="1"/>
  </cols>
  <sheetData>
    <row r="1" spans="1:12" s="9" customFormat="1" ht="25.5" x14ac:dyDescent="0.2">
      <c r="A1" s="1" t="s">
        <v>0</v>
      </c>
      <c r="B1" s="1" t="s">
        <v>1</v>
      </c>
      <c r="C1" s="1" t="s">
        <v>2</v>
      </c>
      <c r="D1" s="1" t="s">
        <v>8</v>
      </c>
      <c r="E1" s="1" t="s">
        <v>3</v>
      </c>
      <c r="F1" s="1" t="s">
        <v>4</v>
      </c>
      <c r="G1" s="1" t="s">
        <v>5</v>
      </c>
      <c r="H1" s="1" t="s">
        <v>6</v>
      </c>
      <c r="I1" s="1" t="s">
        <v>7</v>
      </c>
      <c r="J1" s="1" t="s">
        <v>9</v>
      </c>
      <c r="K1" s="2" t="s">
        <v>10</v>
      </c>
      <c r="L1" s="2" t="s">
        <v>11</v>
      </c>
    </row>
    <row r="2" spans="1:12" s="9" customFormat="1" ht="12.75" x14ac:dyDescent="0.2">
      <c r="A2" s="3">
        <v>74</v>
      </c>
      <c r="B2" s="4">
        <v>43321</v>
      </c>
      <c r="C2" s="10" t="s">
        <v>34</v>
      </c>
      <c r="D2" s="7" t="s">
        <v>67</v>
      </c>
      <c r="E2" s="3">
        <v>81</v>
      </c>
      <c r="F2" s="5" t="s">
        <v>38</v>
      </c>
      <c r="G2" s="3" t="s">
        <v>17</v>
      </c>
      <c r="H2" s="6" t="s">
        <v>66</v>
      </c>
      <c r="I2" s="7" t="s">
        <v>16</v>
      </c>
      <c r="J2" s="8">
        <v>5500000</v>
      </c>
      <c r="K2" s="8">
        <v>55</v>
      </c>
      <c r="L2" s="8">
        <v>0.55000000000000004</v>
      </c>
    </row>
    <row r="3" spans="1:12" s="9" customFormat="1" ht="12.75" x14ac:dyDescent="0.2">
      <c r="A3" s="3">
        <v>75</v>
      </c>
      <c r="B3" s="4">
        <v>43321</v>
      </c>
      <c r="C3" s="10" t="s">
        <v>34</v>
      </c>
      <c r="D3" s="7" t="s">
        <v>65</v>
      </c>
      <c r="E3" s="3">
        <v>81</v>
      </c>
      <c r="F3" s="5" t="s">
        <v>38</v>
      </c>
      <c r="G3" s="3" t="s">
        <v>17</v>
      </c>
      <c r="H3" s="6" t="s">
        <v>64</v>
      </c>
      <c r="I3" s="7" t="s">
        <v>16</v>
      </c>
      <c r="J3" s="8">
        <v>5000000</v>
      </c>
      <c r="K3" s="8">
        <v>50</v>
      </c>
      <c r="L3" s="8">
        <v>0.5</v>
      </c>
    </row>
    <row r="4" spans="1:12" s="9" customFormat="1" ht="12.75" x14ac:dyDescent="0.2">
      <c r="A4" s="3">
        <v>76</v>
      </c>
      <c r="B4" s="4">
        <v>43321</v>
      </c>
      <c r="C4" s="10" t="s">
        <v>34</v>
      </c>
      <c r="D4" s="7" t="s">
        <v>63</v>
      </c>
      <c r="E4" s="3">
        <v>81</v>
      </c>
      <c r="F4" s="5" t="s">
        <v>38</v>
      </c>
      <c r="G4" s="3" t="s">
        <v>15</v>
      </c>
      <c r="H4" s="6" t="s">
        <v>62</v>
      </c>
      <c r="I4" s="7" t="s">
        <v>14</v>
      </c>
      <c r="J4" s="8">
        <v>4500000</v>
      </c>
      <c r="K4" s="8">
        <v>45</v>
      </c>
      <c r="L4" s="8">
        <v>0.45</v>
      </c>
    </row>
    <row r="5" spans="1:12" s="9" customFormat="1" ht="12.75" x14ac:dyDescent="0.2">
      <c r="A5" s="3">
        <v>730</v>
      </c>
      <c r="B5" s="4">
        <v>43357</v>
      </c>
      <c r="C5" s="10" t="s">
        <v>13</v>
      </c>
      <c r="D5" s="7" t="s">
        <v>61</v>
      </c>
      <c r="E5" s="3">
        <v>81</v>
      </c>
      <c r="F5" s="5" t="s">
        <v>38</v>
      </c>
      <c r="G5" s="3" t="s">
        <v>31</v>
      </c>
      <c r="H5" s="6" t="s">
        <v>60</v>
      </c>
      <c r="I5" s="7" t="s">
        <v>30</v>
      </c>
      <c r="J5" s="8">
        <v>1000000</v>
      </c>
      <c r="K5" s="8">
        <v>10</v>
      </c>
      <c r="L5" s="8">
        <v>0.1</v>
      </c>
    </row>
    <row r="6" spans="1:12" s="9" customFormat="1" ht="12.75" x14ac:dyDescent="0.2">
      <c r="A6" s="3">
        <v>731</v>
      </c>
      <c r="B6" s="4">
        <v>43357</v>
      </c>
      <c r="C6" s="10" t="s">
        <v>13</v>
      </c>
      <c r="D6" s="7" t="s">
        <v>59</v>
      </c>
      <c r="E6" s="3">
        <v>81</v>
      </c>
      <c r="F6" s="5" t="s">
        <v>38</v>
      </c>
      <c r="G6" s="3" t="s">
        <v>36</v>
      </c>
      <c r="H6" s="6" t="s">
        <v>58</v>
      </c>
      <c r="I6" s="7" t="s">
        <v>35</v>
      </c>
      <c r="J6" s="8">
        <v>20000000</v>
      </c>
      <c r="K6" s="8">
        <v>200</v>
      </c>
      <c r="L6" s="8">
        <v>2</v>
      </c>
    </row>
    <row r="7" spans="1:12" s="9" customFormat="1" ht="12.75" x14ac:dyDescent="0.2">
      <c r="A7" s="3">
        <v>2524</v>
      </c>
      <c r="B7" s="4">
        <v>43417</v>
      </c>
      <c r="C7" s="11" t="s">
        <v>12</v>
      </c>
      <c r="D7" s="7" t="s">
        <v>57</v>
      </c>
      <c r="E7" s="3">
        <v>81</v>
      </c>
      <c r="F7" s="7" t="s">
        <v>38</v>
      </c>
      <c r="G7" s="3" t="s">
        <v>29</v>
      </c>
      <c r="H7" s="7" t="s">
        <v>56</v>
      </c>
      <c r="I7" s="7" t="s">
        <v>28</v>
      </c>
      <c r="J7" s="8">
        <v>500000</v>
      </c>
      <c r="K7" s="8">
        <f>J7/100000</f>
        <v>5</v>
      </c>
      <c r="L7" s="8">
        <f>K7/100</f>
        <v>0.05</v>
      </c>
    </row>
    <row r="8" spans="1:12" s="9" customFormat="1" ht="12.75" x14ac:dyDescent="0.2">
      <c r="A8" s="3">
        <v>2525</v>
      </c>
      <c r="B8" s="4">
        <v>43417</v>
      </c>
      <c r="C8" s="11" t="s">
        <v>12</v>
      </c>
      <c r="D8" s="7" t="s">
        <v>55</v>
      </c>
      <c r="E8" s="3">
        <v>81</v>
      </c>
      <c r="F8" s="7" t="s">
        <v>38</v>
      </c>
      <c r="G8" s="3" t="s">
        <v>27</v>
      </c>
      <c r="H8" s="7" t="s">
        <v>54</v>
      </c>
      <c r="I8" s="7" t="s">
        <v>26</v>
      </c>
      <c r="J8" s="8">
        <v>500000</v>
      </c>
      <c r="K8" s="8">
        <f>J8/100000</f>
        <v>5</v>
      </c>
      <c r="L8" s="8">
        <f>K8/100</f>
        <v>0.05</v>
      </c>
    </row>
    <row r="9" spans="1:12" s="9" customFormat="1" ht="12.75" x14ac:dyDescent="0.2">
      <c r="A9" s="3">
        <v>2526</v>
      </c>
      <c r="B9" s="4">
        <v>43417</v>
      </c>
      <c r="C9" s="11" t="s">
        <v>12</v>
      </c>
      <c r="D9" s="7" t="s">
        <v>53</v>
      </c>
      <c r="E9" s="3">
        <v>81</v>
      </c>
      <c r="F9" s="7" t="s">
        <v>38</v>
      </c>
      <c r="G9" s="3" t="s">
        <v>25</v>
      </c>
      <c r="H9" s="7" t="s">
        <v>52</v>
      </c>
      <c r="I9" s="7" t="s">
        <v>24</v>
      </c>
      <c r="J9" s="8">
        <v>2000000</v>
      </c>
      <c r="K9" s="8">
        <f>J9/100000</f>
        <v>20</v>
      </c>
      <c r="L9" s="8">
        <f>K9/100</f>
        <v>0.2</v>
      </c>
    </row>
    <row r="10" spans="1:12" s="9" customFormat="1" ht="12.75" x14ac:dyDescent="0.2">
      <c r="A10" s="3">
        <v>2527</v>
      </c>
      <c r="B10" s="4">
        <v>43417</v>
      </c>
      <c r="C10" s="11" t="s">
        <v>12</v>
      </c>
      <c r="D10" s="7" t="s">
        <v>51</v>
      </c>
      <c r="E10" s="3">
        <v>81</v>
      </c>
      <c r="F10" s="7" t="s">
        <v>38</v>
      </c>
      <c r="G10" s="3" t="s">
        <v>23</v>
      </c>
      <c r="H10" s="7" t="s">
        <v>50</v>
      </c>
      <c r="I10" s="7" t="s">
        <v>22</v>
      </c>
      <c r="J10" s="8">
        <v>500000</v>
      </c>
      <c r="K10" s="8">
        <f>J10/100000</f>
        <v>5</v>
      </c>
      <c r="L10" s="8">
        <f>K10/100</f>
        <v>0.05</v>
      </c>
    </row>
    <row r="11" spans="1:12" s="9" customFormat="1" ht="12.75" x14ac:dyDescent="0.2">
      <c r="A11" s="3">
        <v>2528</v>
      </c>
      <c r="B11" s="4">
        <v>43417</v>
      </c>
      <c r="C11" s="11" t="s">
        <v>12</v>
      </c>
      <c r="D11" s="7" t="s">
        <v>49</v>
      </c>
      <c r="E11" s="3">
        <v>81</v>
      </c>
      <c r="F11" s="7" t="s">
        <v>38</v>
      </c>
      <c r="G11" s="3" t="s">
        <v>21</v>
      </c>
      <c r="H11" s="7" t="s">
        <v>48</v>
      </c>
      <c r="I11" s="7" t="s">
        <v>20</v>
      </c>
      <c r="J11" s="8">
        <v>1500000</v>
      </c>
      <c r="K11" s="8">
        <f>J11/100000</f>
        <v>15</v>
      </c>
      <c r="L11" s="8">
        <f>K11/100</f>
        <v>0.15</v>
      </c>
    </row>
    <row r="12" spans="1:12" s="9" customFormat="1" ht="12.75" x14ac:dyDescent="0.2">
      <c r="A12" s="3">
        <v>2529</v>
      </c>
      <c r="B12" s="4">
        <v>43417</v>
      </c>
      <c r="C12" s="11" t="s">
        <v>12</v>
      </c>
      <c r="D12" s="7" t="s">
        <v>47</v>
      </c>
      <c r="E12" s="3">
        <v>81</v>
      </c>
      <c r="F12" s="7" t="s">
        <v>38</v>
      </c>
      <c r="G12" s="3" t="s">
        <v>19</v>
      </c>
      <c r="H12" s="7" t="s">
        <v>46</v>
      </c>
      <c r="I12" s="7" t="s">
        <v>18</v>
      </c>
      <c r="J12" s="8">
        <v>1500000</v>
      </c>
      <c r="K12" s="8">
        <f>J12/100000</f>
        <v>15</v>
      </c>
      <c r="L12" s="8">
        <f>K12/100</f>
        <v>0.15</v>
      </c>
    </row>
    <row r="13" spans="1:12" s="9" customFormat="1" ht="12.75" x14ac:dyDescent="0.2">
      <c r="A13" s="3">
        <v>2919</v>
      </c>
      <c r="B13" s="4">
        <v>43428</v>
      </c>
      <c r="C13" s="11" t="s">
        <v>12</v>
      </c>
      <c r="D13" s="7" t="s">
        <v>45</v>
      </c>
      <c r="E13" s="3">
        <v>81</v>
      </c>
      <c r="F13" s="7" t="s">
        <v>38</v>
      </c>
      <c r="G13" s="3" t="s">
        <v>33</v>
      </c>
      <c r="H13" s="7" t="s">
        <v>44</v>
      </c>
      <c r="I13" s="7" t="s">
        <v>32</v>
      </c>
      <c r="J13" s="8">
        <v>233750</v>
      </c>
      <c r="K13" s="8">
        <f>J13/100000</f>
        <v>2.3374999999999999</v>
      </c>
      <c r="L13" s="8">
        <f>K13/100</f>
        <v>2.3375E-2</v>
      </c>
    </row>
    <row r="14" spans="1:12" s="9" customFormat="1" ht="12.75" x14ac:dyDescent="0.2">
      <c r="A14" s="3">
        <v>2920</v>
      </c>
      <c r="B14" s="4">
        <v>43428</v>
      </c>
      <c r="C14" s="11" t="s">
        <v>12</v>
      </c>
      <c r="D14" s="7" t="s">
        <v>43</v>
      </c>
      <c r="E14" s="3">
        <v>81</v>
      </c>
      <c r="F14" s="7" t="s">
        <v>38</v>
      </c>
      <c r="G14" s="3" t="s">
        <v>33</v>
      </c>
      <c r="H14" s="7" t="s">
        <v>42</v>
      </c>
      <c r="I14" s="7" t="s">
        <v>32</v>
      </c>
      <c r="J14" s="8">
        <v>220000</v>
      </c>
      <c r="K14" s="8">
        <f>J14/100000</f>
        <v>2.2000000000000002</v>
      </c>
      <c r="L14" s="8">
        <f>K14/100</f>
        <v>2.2000000000000002E-2</v>
      </c>
    </row>
    <row r="15" spans="1:12" s="9" customFormat="1" ht="12.75" x14ac:dyDescent="0.2">
      <c r="A15" s="3">
        <v>2921</v>
      </c>
      <c r="B15" s="4">
        <v>43428</v>
      </c>
      <c r="C15" s="11" t="s">
        <v>12</v>
      </c>
      <c r="D15" s="7" t="s">
        <v>41</v>
      </c>
      <c r="E15" s="3">
        <v>81</v>
      </c>
      <c r="F15" s="7" t="s">
        <v>38</v>
      </c>
      <c r="G15" s="3" t="s">
        <v>33</v>
      </c>
      <c r="H15" s="7" t="s">
        <v>40</v>
      </c>
      <c r="I15" s="7" t="s">
        <v>32</v>
      </c>
      <c r="J15" s="8">
        <v>68750</v>
      </c>
      <c r="K15" s="8">
        <f>J15/100000</f>
        <v>0.6875</v>
      </c>
      <c r="L15" s="8">
        <f>K15/100</f>
        <v>6.875E-3</v>
      </c>
    </row>
    <row r="16" spans="1:12" s="9" customFormat="1" ht="12.75" x14ac:dyDescent="0.2">
      <c r="A16" s="3">
        <v>2922</v>
      </c>
      <c r="B16" s="4">
        <v>43428</v>
      </c>
      <c r="C16" s="11" t="s">
        <v>12</v>
      </c>
      <c r="D16" s="7" t="s">
        <v>39</v>
      </c>
      <c r="E16" s="3">
        <v>81</v>
      </c>
      <c r="F16" s="7" t="s">
        <v>38</v>
      </c>
      <c r="G16" s="3" t="s">
        <v>33</v>
      </c>
      <c r="H16" s="7" t="s">
        <v>37</v>
      </c>
      <c r="I16" s="7" t="s">
        <v>32</v>
      </c>
      <c r="J16" s="8">
        <v>163075</v>
      </c>
      <c r="K16" s="8">
        <f>J16/100000</f>
        <v>1.6307499999999999</v>
      </c>
      <c r="L16" s="8">
        <f>K16/100</f>
        <v>1.6307499999999999E-2</v>
      </c>
    </row>
  </sheetData>
  <conditionalFormatting sqref="D1">
    <cfRule type="duplicateValues" dxfId="0" priority="14"/>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2019-01-07T11:38:07Z</dcterms:created>
  <dcterms:modified xsi:type="dcterms:W3CDTF">2019-01-10T09:11:07Z</dcterms:modified>
</cp:coreProperties>
</file>