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Tender\"/>
    </mc:Choice>
  </mc:AlternateContent>
  <bookViews>
    <workbookView xWindow="0" yWindow="0" windowWidth="19200" windowHeight="745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7" i="1" l="1"/>
  <c r="R7" i="1" s="1"/>
  <c r="Q6" i="1"/>
  <c r="R6" i="1" s="1"/>
  <c r="Q5" i="1"/>
  <c r="R5" i="1" s="1"/>
  <c r="Q4" i="1"/>
  <c r="R4" i="1" s="1"/>
  <c r="Q3" i="1"/>
  <c r="R3" i="1" s="1"/>
  <c r="Q2" i="1"/>
  <c r="R2" i="1" s="1"/>
</calcChain>
</file>

<file path=xl/sharedStrings.xml><?xml version="1.0" encoding="utf-8"?>
<sst xmlns="http://schemas.openxmlformats.org/spreadsheetml/2006/main" count="294" uniqueCount="92">
  <si>
    <t>SL No</t>
  </si>
  <si>
    <t>Date</t>
  </si>
  <si>
    <t>Month</t>
  </si>
  <si>
    <t>Ward No</t>
  </si>
  <si>
    <t>Ward Name</t>
  </si>
  <si>
    <t>BBMP Sub Division</t>
  </si>
  <si>
    <t>BBMP Division</t>
  </si>
  <si>
    <t>BBMP Zone Name</t>
  </si>
  <si>
    <t>Department/Location</t>
  </si>
  <si>
    <t>Tender Number</t>
  </si>
  <si>
    <t>Tender Title</t>
  </si>
  <si>
    <t xml:space="preserve">JCCD Category </t>
  </si>
  <si>
    <t>Tender Type</t>
  </si>
  <si>
    <t>Category</t>
  </si>
  <si>
    <t>Sub Category</t>
  </si>
  <si>
    <t>Estimated Amount in Rs</t>
  </si>
  <si>
    <t>Estimated Amount in Lakhs</t>
  </si>
  <si>
    <t>Estimated Amount in Cr</t>
  </si>
  <si>
    <t>NIT Published Date</t>
  </si>
  <si>
    <t>Last Date for Bid Submission</t>
  </si>
  <si>
    <t>Status</t>
  </si>
  <si>
    <t>July</t>
  </si>
  <si>
    <t>Kuvempu Nagara</t>
  </si>
  <si>
    <t>Vidyaranya Pura</t>
  </si>
  <si>
    <t>Byatarayana Pura</t>
  </si>
  <si>
    <t>Yelahanka</t>
  </si>
  <si>
    <t>BBMP-EE-YELAHANKA</t>
  </si>
  <si>
    <t>BBMP/2018-19/RD/WORK_INDENT30903</t>
  </si>
  <si>
    <t>Package-05 1. Improvements to road and drains at Ashraya Badavane in Ward No.11 2. Improvements to roads and drains at Kuvempunagar 1st and 2nd stage in Ward No.11 3. Improvements to roads and drains at Ramachandrapura in Ward No.11 4. Improvements to roads and drains at MS Palya in Ward No.11</t>
  </si>
  <si>
    <t>Roads &amp; Drivablility</t>
  </si>
  <si>
    <t>OPEN</t>
  </si>
  <si>
    <t>WORKS</t>
  </si>
  <si>
    <t>Roads</t>
  </si>
  <si>
    <t>Under Evaluation</t>
  </si>
  <si>
    <t>BBMP-EE-BYATRAYANAPURA</t>
  </si>
  <si>
    <t>BBMP/2017-18/OW/WORK_INDENT30476/CALL-2</t>
  </si>
  <si>
    <t>Providing Water Supply Through water tanker in Ward no11 (Kuvempu nagara) Vidyaranyapura Sub Division.</t>
  </si>
  <si>
    <t>Water &amp; Sanitary</t>
  </si>
  <si>
    <t>NA</t>
  </si>
  <si>
    <t>BBMP/2017-18/OW/WORK_INDENT30490/CALL-2</t>
  </si>
  <si>
    <t>Earthwork and other Works for Temporary Immersion Tank for Lord Ganesh Idols at Singapura near Ward Office in Ward No. 11, (Kuvempungara) Vidyaranyapura Sub Division.</t>
  </si>
  <si>
    <t>Other Ward Works</t>
  </si>
  <si>
    <t>Evaluation Completed</t>
  </si>
  <si>
    <t>September</t>
  </si>
  <si>
    <t>BBMP/2017-18/OW/WORK_INDENT30475/CALL-3</t>
  </si>
  <si>
    <t>Providing Tractor and Gangmen in Ward no11 (Kuvempu nagara) Vidyaranyapura Sub Division.</t>
  </si>
  <si>
    <t>November</t>
  </si>
  <si>
    <t>BBMP/2018-19/EL/WORK_INDENT31983</t>
  </si>
  <si>
    <t>Annual maintenance of electrical Equipments and maintenance of Crematorium at Medi Agrahara, Lakshmipura in Ward-No 11</t>
  </si>
  <si>
    <t>Public Amenities</t>
  </si>
  <si>
    <t>Electrical</t>
  </si>
  <si>
    <t>BBMP/2018-19/EL/WORK_INDENT32056</t>
  </si>
  <si>
    <t>Providing and installation of CCTV cameras to the Crematorium at Medi Agrahara, Lakshmipura in Ward-No 11</t>
  </si>
  <si>
    <t>Crime &amp; Safety</t>
  </si>
  <si>
    <t>January</t>
  </si>
  <si>
    <t>BBMP/2018-19/RD/WORK_INDENT32997</t>
  </si>
  <si>
    <t>Improvements to roads and drains around Ramachandrapura, Kuvempunagara, Vaishnavi Layout, Srinidhi Layout and Sai Garden in Ward No.11 Kuvempunagara</t>
  </si>
  <si>
    <t>BBMP/2018-19/RD/WORK_INDENT32996</t>
  </si>
  <si>
    <t>Improvements to roads and drains around Singapura, Singapura Garden, Raghavendra Colony, Teachers Layout, and MS Palya in Ward No.11 Kuvempunagara</t>
  </si>
  <si>
    <t>February</t>
  </si>
  <si>
    <t>BBMP-YELAHANKA-ZN-ENGG</t>
  </si>
  <si>
    <t>BBMP/2018-19/OW/WORK_INDENT33348</t>
  </si>
  <si>
    <t>Maintenance of Park at Lakkappa Layout and Ward Office Premises in Ward No 11</t>
  </si>
  <si>
    <t>Trees, Parks &amp; Playgrounds</t>
  </si>
  <si>
    <t>Other Works</t>
  </si>
  <si>
    <t>BBMP/2018-19/OW/WORK_INDENT33349</t>
  </si>
  <si>
    <t>Maintenance of Park at Ganesha Layout park MS Palya Road in Ward No 11</t>
  </si>
  <si>
    <t>BBMP/2018-19/OW/WORK_INDENT34164</t>
  </si>
  <si>
    <t>Improvements to Roads, Drains and Culverts at Varadarajaswamy Layout, Varadaraj anagara, Muniswamappa, Ramachandrapura, Kuvempunagara, Singapura Village, Gangammanagudi Surrounding Balaji Layout, Raghavendra Colony and Teachers Layout in Ward No.11</t>
  </si>
  <si>
    <t>BBMP/2018-19/OW/WORK_INDENT34166</t>
  </si>
  <si>
    <t>Improvements to Roads and Drains at Lakkappa Layout, Singapura Paradise, Hosabalu Nagara, MS Palya Vinayaka Nagara and Raghuram Layout in Ward No.11</t>
  </si>
  <si>
    <t>BBMP/2018-19/BD/WORK_INDENT34165</t>
  </si>
  <si>
    <t>Construction of Samudhaya Bhavan at Varadarajanagara and Construction of RO Plant and Drilling of Borewells with Pipeline in Ward No.11 Kuvempunagara</t>
  </si>
  <si>
    <t>Drinking Water</t>
  </si>
  <si>
    <t>Buildings</t>
  </si>
  <si>
    <t>BBMP/2018-19/OW/WORK_INDENT34397</t>
  </si>
  <si>
    <t>Maintenance of UGD lines in Ramachandrapura areas in Ward No.11 Kuvempunagara</t>
  </si>
  <si>
    <t>BBMP/2018-19/OW/WORK_INDENT34393</t>
  </si>
  <si>
    <t>Providing drinking water, Sinking of Borewell and pipelines in ward No.11 Kuvempunagara</t>
  </si>
  <si>
    <t>BBMP/2018-19/OW/WORK_INDENT34392</t>
  </si>
  <si>
    <t>Community property maintenance including parks in Ward No.11 Kuvempunagara</t>
  </si>
  <si>
    <t>BBMP/2018-19/RD/WORK_INDENT34390</t>
  </si>
  <si>
    <t>Improvements to roads and footpath maintenance in Ward No.11 Kuvempunagara</t>
  </si>
  <si>
    <t>BBMP/2018-19/OW/WORK_INDENT34399</t>
  </si>
  <si>
    <t>Maintenance of UGD lines in Vinayakanagara and Varadarajanagara areas in Ward No.11 Kuvempunagara</t>
  </si>
  <si>
    <t>BBMP/2018-19/OW/WORK_INDENT34402</t>
  </si>
  <si>
    <t>Maintenance of UGD lines in Kuvempunagara areas in Ward No.11( Kuvempunagara)</t>
  </si>
  <si>
    <t>BBMP/2018-19/OW/WORK_INDENT34405</t>
  </si>
  <si>
    <t>Maintenance of UGD lines in MS Palya areas in Ward No.11( Kuvempunagara)</t>
  </si>
  <si>
    <t>March</t>
  </si>
  <si>
    <t>BBMP/2018-19/OW/WORK_INDENT35151</t>
  </si>
  <si>
    <t>Providing Ramp and other accessories for MP Election 2019 in Kuvempunagara ward no 11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</si>
</sst>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14009]dd/mm/yyyy;@"/>
  </numFmts>
  <fonts count="5" x14ac:knownFonts="1">
    <font>
      <sz val="11"/>
      <color theme="1"/>
      <name val="Calibri"/>
      <family val="2"/>
      <scheme val="minor"/>
    </font>
    <font>
      <b/>
      <sz val="9"/>
      <color theme="1"/>
      <name val="Calibri"/>
      <family val="2"/>
      <scheme val="minor"/>
    </font>
    <font>
      <sz val="10"/>
      <color theme="1"/>
      <name val="Calibri"/>
      <family val="2"/>
      <scheme val="minor"/>
    </font>
    <font>
      <sz val="9"/>
      <color theme="1"/>
      <name val="Calibri"/>
      <family val="2"/>
      <scheme val="minor"/>
    </font>
    <font>
      <sz val="9"/>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7F7F7"/>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1" fillId="2" borderId="1" xfId="0" applyFont="1" applyFill="1" applyBorder="1" applyAlignment="1">
      <alignment horizontal="center" vertical="center" wrapText="1"/>
    </xf>
    <xf numFmtId="0" fontId="2" fillId="2" borderId="1" xfId="0" applyFont="1" applyFill="1" applyBorder="1" applyAlignment="1">
      <alignment vertical="center"/>
    </xf>
    <xf numFmtId="0" fontId="1" fillId="2" borderId="1" xfId="0" applyFont="1" applyFill="1" applyBorder="1" applyAlignment="1">
      <alignment horizontal="center" vertical="center"/>
    </xf>
    <xf numFmtId="0" fontId="3" fillId="0" borderId="0" xfId="0" applyFont="1"/>
    <xf numFmtId="0" fontId="3" fillId="0" borderId="0" xfId="0" applyFont="1" applyAlignment="1">
      <alignment horizontal="center"/>
    </xf>
    <xf numFmtId="0" fontId="3" fillId="0" borderId="0" xfId="0" applyFont="1" applyAlignment="1"/>
    <xf numFmtId="0" fontId="4" fillId="0" borderId="1" xfId="0" applyFont="1" applyFill="1" applyBorder="1" applyAlignment="1">
      <alignment horizontal="center" vertical="center"/>
    </xf>
    <xf numFmtId="164"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vertical="center"/>
    </xf>
    <xf numFmtId="2" fontId="4" fillId="0" borderId="1" xfId="0" applyNumberFormat="1" applyFont="1" applyFill="1" applyBorder="1" applyAlignment="1">
      <alignment vertical="center"/>
    </xf>
    <xf numFmtId="22" fontId="4" fillId="0" borderId="1" xfId="0" applyNumberFormat="1" applyFont="1" applyFill="1" applyBorder="1" applyAlignment="1">
      <alignment horizontal="center" vertical="center"/>
    </xf>
    <xf numFmtId="0" fontId="4" fillId="3" borderId="1" xfId="0" applyFont="1" applyFill="1" applyBorder="1" applyAlignment="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left" vertical="center"/>
    </xf>
    <xf numFmtId="2" fontId="4" fillId="3" borderId="1" xfId="0" applyNumberFormat="1" applyFont="1" applyFill="1" applyBorder="1" applyAlignment="1">
      <alignment vertical="center"/>
    </xf>
    <xf numFmtId="22" fontId="4" fillId="3" borderId="1" xfId="0" applyNumberFormat="1" applyFont="1" applyFill="1" applyBorder="1" applyAlignment="1">
      <alignment horizontal="center" vertical="center"/>
    </xf>
    <xf numFmtId="0" fontId="3" fillId="0" borderId="1" xfId="0" applyFont="1" applyBorder="1" applyAlignment="1">
      <alignment vertical="center"/>
    </xf>
    <xf numFmtId="14" fontId="4" fillId="0" borderId="1" xfId="0" applyNumberFormat="1" applyFont="1" applyFill="1" applyBorder="1" applyAlignment="1">
      <alignment horizontal="center" vertical="center"/>
    </xf>
  </cellXfs>
  <cellStyles count="1">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
  <sheetViews>
    <sheetView tabSelected="1" workbookViewId="0">
      <selection activeCell="F6" sqref="F6"/>
    </sheetView>
  </sheetViews>
  <sheetFormatPr defaultRowHeight="12" x14ac:dyDescent="0.2"/>
  <cols>
    <col min="1" max="1" width="5.42578125" style="4" bestFit="1" customWidth="1"/>
    <col min="2" max="2" width="9" style="5" bestFit="1" customWidth="1"/>
    <col min="3" max="3" width="9" style="5" customWidth="1"/>
    <col min="4" max="4" width="9.28515625" style="5" customWidth="1"/>
    <col min="5" max="5" width="23.140625" style="5" bestFit="1" customWidth="1"/>
    <col min="6" max="6" width="22.42578125" style="5" bestFit="1" customWidth="1"/>
    <col min="7" max="8" width="18.85546875" style="5" bestFit="1" customWidth="1"/>
    <col min="9" max="9" width="18.5703125" style="4" customWidth="1"/>
    <col min="10" max="10" width="25.42578125" style="4" customWidth="1"/>
    <col min="11" max="11" width="19.28515625" style="4" customWidth="1"/>
    <col min="12" max="12" width="19.5703125" style="4" customWidth="1"/>
    <col min="13" max="13" width="8" style="5" customWidth="1"/>
    <col min="14" max="14" width="8.85546875" style="5" customWidth="1"/>
    <col min="15" max="15" width="10.7109375" style="6" customWidth="1"/>
    <col min="16" max="16" width="11.28515625" style="4" customWidth="1"/>
    <col min="17" max="17" width="12.5703125" style="4" customWidth="1"/>
    <col min="18" max="18" width="10.5703125" style="4" customWidth="1"/>
    <col min="19" max="19" width="13.7109375" style="5" customWidth="1"/>
    <col min="20" max="20" width="13.5703125" style="5" customWidth="1"/>
    <col min="21" max="21" width="18.7109375" style="6" bestFit="1" customWidth="1"/>
    <col min="22" max="16384" width="9.140625" style="4"/>
  </cols>
  <sheetData>
    <row r="1" spans="1:21" ht="24" customHeight="1" x14ac:dyDescent="0.2">
      <c r="A1" s="1" t="s">
        <v>0</v>
      </c>
      <c r="B1" s="1" t="s">
        <v>1</v>
      </c>
      <c r="C1" s="1" t="s">
        <v>2</v>
      </c>
      <c r="D1" s="1" t="s">
        <v>3</v>
      </c>
      <c r="E1" s="2" t="s">
        <v>4</v>
      </c>
      <c r="F1" s="2" t="s">
        <v>5</v>
      </c>
      <c r="G1" s="2" t="s">
        <v>6</v>
      </c>
      <c r="H1" s="2" t="s">
        <v>7</v>
      </c>
      <c r="I1" s="1" t="s">
        <v>8</v>
      </c>
      <c r="J1" s="1" t="s">
        <v>9</v>
      </c>
      <c r="K1" s="1" t="s">
        <v>10</v>
      </c>
      <c r="L1" s="1" t="s">
        <v>11</v>
      </c>
      <c r="M1" s="1" t="s">
        <v>12</v>
      </c>
      <c r="N1" s="1" t="s">
        <v>13</v>
      </c>
      <c r="O1" s="3" t="s">
        <v>14</v>
      </c>
      <c r="P1" s="1" t="s">
        <v>15</v>
      </c>
      <c r="Q1" s="1" t="s">
        <v>16</v>
      </c>
      <c r="R1" s="1" t="s">
        <v>17</v>
      </c>
      <c r="S1" s="1" t="s">
        <v>18</v>
      </c>
      <c r="T1" s="1" t="s">
        <v>19</v>
      </c>
      <c r="U1" s="1" t="s">
        <v>20</v>
      </c>
    </row>
    <row r="2" spans="1:21" x14ac:dyDescent="0.2">
      <c r="A2" s="7">
        <v>434</v>
      </c>
      <c r="B2" s="8">
        <v>43299</v>
      </c>
      <c r="C2" s="8" t="s">
        <v>21</v>
      </c>
      <c r="D2" s="7">
        <v>11</v>
      </c>
      <c r="E2" s="9" t="s">
        <v>22</v>
      </c>
      <c r="F2" s="9" t="s">
        <v>23</v>
      </c>
      <c r="G2" s="9" t="s">
        <v>24</v>
      </c>
      <c r="H2" s="9" t="s">
        <v>25</v>
      </c>
      <c r="I2" s="10" t="s">
        <v>26</v>
      </c>
      <c r="J2" s="10" t="s">
        <v>27</v>
      </c>
      <c r="K2" s="10" t="s">
        <v>28</v>
      </c>
      <c r="L2" s="10" t="s">
        <v>29</v>
      </c>
      <c r="M2" s="7" t="s">
        <v>30</v>
      </c>
      <c r="N2" s="7" t="s">
        <v>31</v>
      </c>
      <c r="O2" s="9" t="s">
        <v>32</v>
      </c>
      <c r="P2" s="11">
        <v>12741492.300000001</v>
      </c>
      <c r="Q2" s="11">
        <f t="shared" ref="Q2:Q7" si="0">P2/100000</f>
        <v>127.414923</v>
      </c>
      <c r="R2" s="11">
        <f t="shared" ref="R2:R7" si="1">Q2/100</f>
        <v>1.2741492299999999</v>
      </c>
      <c r="S2" s="12">
        <v>43299.695775462962</v>
      </c>
      <c r="T2" s="12">
        <v>43309.666666666664</v>
      </c>
      <c r="U2" s="10" t="s">
        <v>33</v>
      </c>
    </row>
    <row r="3" spans="1:21" x14ac:dyDescent="0.2">
      <c r="A3" s="7">
        <v>391</v>
      </c>
      <c r="B3" s="8">
        <v>43311</v>
      </c>
      <c r="C3" s="8" t="s">
        <v>21</v>
      </c>
      <c r="D3" s="7">
        <v>11</v>
      </c>
      <c r="E3" s="9" t="s">
        <v>22</v>
      </c>
      <c r="F3" s="9" t="s">
        <v>23</v>
      </c>
      <c r="G3" s="9" t="s">
        <v>24</v>
      </c>
      <c r="H3" s="9" t="s">
        <v>25</v>
      </c>
      <c r="I3" s="10" t="s">
        <v>34</v>
      </c>
      <c r="J3" s="10" t="s">
        <v>35</v>
      </c>
      <c r="K3" s="10" t="s">
        <v>36</v>
      </c>
      <c r="L3" s="10" t="s">
        <v>37</v>
      </c>
      <c r="M3" s="7" t="s">
        <v>30</v>
      </c>
      <c r="N3" s="7" t="s">
        <v>31</v>
      </c>
      <c r="O3" s="9" t="s">
        <v>38</v>
      </c>
      <c r="P3" s="11">
        <v>1482752</v>
      </c>
      <c r="Q3" s="11">
        <f t="shared" si="0"/>
        <v>14.82752</v>
      </c>
      <c r="R3" s="11">
        <f t="shared" si="1"/>
        <v>0.1482752</v>
      </c>
      <c r="S3" s="12">
        <v>43311.676122685189</v>
      </c>
      <c r="T3" s="12">
        <v>43337.666666666664</v>
      </c>
      <c r="U3" s="10" t="s">
        <v>33</v>
      </c>
    </row>
    <row r="4" spans="1:21" x14ac:dyDescent="0.2">
      <c r="A4" s="7">
        <v>769</v>
      </c>
      <c r="B4" s="8">
        <v>43311</v>
      </c>
      <c r="C4" s="8" t="s">
        <v>21</v>
      </c>
      <c r="D4" s="7">
        <v>11</v>
      </c>
      <c r="E4" s="9" t="s">
        <v>22</v>
      </c>
      <c r="F4" s="9" t="s">
        <v>23</v>
      </c>
      <c r="G4" s="9" t="s">
        <v>24</v>
      </c>
      <c r="H4" s="9" t="s">
        <v>25</v>
      </c>
      <c r="I4" s="10" t="s">
        <v>34</v>
      </c>
      <c r="J4" s="10" t="s">
        <v>39</v>
      </c>
      <c r="K4" s="10" t="s">
        <v>40</v>
      </c>
      <c r="L4" s="10" t="s">
        <v>41</v>
      </c>
      <c r="M4" s="7" t="s">
        <v>30</v>
      </c>
      <c r="N4" s="7" t="s">
        <v>31</v>
      </c>
      <c r="O4" s="9" t="s">
        <v>38</v>
      </c>
      <c r="P4" s="11">
        <v>494742.28</v>
      </c>
      <c r="Q4" s="11">
        <f t="shared" si="0"/>
        <v>4.9474228</v>
      </c>
      <c r="R4" s="11">
        <f t="shared" si="1"/>
        <v>4.9474228000000002E-2</v>
      </c>
      <c r="S4" s="12">
        <v>43311.676585648151</v>
      </c>
      <c r="T4" s="12">
        <v>43337.666666666664</v>
      </c>
      <c r="U4" s="10" t="s">
        <v>42</v>
      </c>
    </row>
    <row r="5" spans="1:21" x14ac:dyDescent="0.2">
      <c r="A5" s="7">
        <v>47</v>
      </c>
      <c r="B5" s="8">
        <v>43371</v>
      </c>
      <c r="C5" s="8" t="s">
        <v>43</v>
      </c>
      <c r="D5" s="7">
        <v>11</v>
      </c>
      <c r="E5" s="9" t="s">
        <v>22</v>
      </c>
      <c r="F5" s="9" t="s">
        <v>23</v>
      </c>
      <c r="G5" s="9" t="s">
        <v>24</v>
      </c>
      <c r="H5" s="9" t="s">
        <v>25</v>
      </c>
      <c r="I5" s="10" t="s">
        <v>34</v>
      </c>
      <c r="J5" s="10" t="s">
        <v>44</v>
      </c>
      <c r="K5" s="10" t="s">
        <v>45</v>
      </c>
      <c r="L5" s="10" t="s">
        <v>41</v>
      </c>
      <c r="M5" s="7" t="s">
        <v>30</v>
      </c>
      <c r="N5" s="7" t="s">
        <v>31</v>
      </c>
      <c r="O5" s="9" t="s">
        <v>38</v>
      </c>
      <c r="P5" s="11">
        <v>1977968</v>
      </c>
      <c r="Q5" s="11">
        <f t="shared" si="0"/>
        <v>19.779679999999999</v>
      </c>
      <c r="R5" s="11">
        <f t="shared" si="1"/>
        <v>0.19779679999999999</v>
      </c>
      <c r="S5" s="12">
        <v>43371.734039351853</v>
      </c>
      <c r="T5" s="12">
        <v>43398.666666666664</v>
      </c>
      <c r="U5" s="10" t="s">
        <v>33</v>
      </c>
    </row>
    <row r="6" spans="1:21" x14ac:dyDescent="0.2">
      <c r="A6" s="7">
        <v>1988</v>
      </c>
      <c r="B6" s="8">
        <v>43407</v>
      </c>
      <c r="C6" s="8" t="s">
        <v>46</v>
      </c>
      <c r="D6" s="7">
        <v>11</v>
      </c>
      <c r="E6" s="9" t="s">
        <v>22</v>
      </c>
      <c r="F6" s="9" t="s">
        <v>23</v>
      </c>
      <c r="G6" s="9" t="s">
        <v>24</v>
      </c>
      <c r="H6" s="9" t="s">
        <v>25</v>
      </c>
      <c r="I6" s="13" t="s">
        <v>26</v>
      </c>
      <c r="J6" s="13" t="s">
        <v>47</v>
      </c>
      <c r="K6" s="13" t="s">
        <v>48</v>
      </c>
      <c r="L6" s="10" t="s">
        <v>49</v>
      </c>
      <c r="M6" s="14" t="s">
        <v>30</v>
      </c>
      <c r="N6" s="14" t="s">
        <v>31</v>
      </c>
      <c r="O6" s="15" t="s">
        <v>50</v>
      </c>
      <c r="P6" s="16">
        <v>1099938.68</v>
      </c>
      <c r="Q6" s="11">
        <f t="shared" si="0"/>
        <v>10.9993868</v>
      </c>
      <c r="R6" s="11">
        <f t="shared" si="1"/>
        <v>0.10999386799999999</v>
      </c>
      <c r="S6" s="17">
        <v>43407.60423611111</v>
      </c>
      <c r="T6" s="17">
        <v>43419.666666666664</v>
      </c>
      <c r="U6" s="18" t="s">
        <v>42</v>
      </c>
    </row>
    <row r="7" spans="1:21" x14ac:dyDescent="0.2">
      <c r="A7" s="7">
        <v>1991</v>
      </c>
      <c r="B7" s="8">
        <v>43407</v>
      </c>
      <c r="C7" s="8" t="s">
        <v>46</v>
      </c>
      <c r="D7" s="7">
        <v>11</v>
      </c>
      <c r="E7" s="9" t="s">
        <v>22</v>
      </c>
      <c r="F7" s="9" t="s">
        <v>23</v>
      </c>
      <c r="G7" s="9" t="s">
        <v>24</v>
      </c>
      <c r="H7" s="9" t="s">
        <v>25</v>
      </c>
      <c r="I7" s="13" t="s">
        <v>26</v>
      </c>
      <c r="J7" s="13" t="s">
        <v>51</v>
      </c>
      <c r="K7" s="13" t="s">
        <v>52</v>
      </c>
      <c r="L7" s="10" t="s">
        <v>53</v>
      </c>
      <c r="M7" s="14" t="s">
        <v>30</v>
      </c>
      <c r="N7" s="14" t="s">
        <v>31</v>
      </c>
      <c r="O7" s="15" t="s">
        <v>50</v>
      </c>
      <c r="P7" s="16">
        <v>399944</v>
      </c>
      <c r="Q7" s="11">
        <f t="shared" si="0"/>
        <v>3.9994399999999999</v>
      </c>
      <c r="R7" s="11">
        <f t="shared" si="1"/>
        <v>3.9994399999999999E-2</v>
      </c>
      <c r="S7" s="17">
        <v>43407.602349537039</v>
      </c>
      <c r="T7" s="17">
        <v>43419.666666666664</v>
      </c>
      <c r="U7" s="18" t="s">
        <v>42</v>
      </c>
    </row>
    <row r="8" spans="1:21" x14ac:dyDescent="0.2">
      <c r="A8" s="7">
        <v>1445</v>
      </c>
      <c r="B8" s="19">
        <v>43484</v>
      </c>
      <c r="C8" s="19" t="s">
        <v>54</v>
      </c>
      <c r="D8" s="7">
        <v>11</v>
      </c>
      <c r="E8" s="9" t="s">
        <v>22</v>
      </c>
      <c r="F8" s="9" t="s">
        <v>23</v>
      </c>
      <c r="G8" s="9" t="s">
        <v>24</v>
      </c>
      <c r="H8" s="9" t="s">
        <v>25</v>
      </c>
      <c r="I8" s="10" t="s">
        <v>26</v>
      </c>
      <c r="J8" s="10" t="s">
        <v>55</v>
      </c>
      <c r="K8" s="10" t="s">
        <v>56</v>
      </c>
      <c r="L8" s="10" t="s">
        <v>29</v>
      </c>
      <c r="M8" s="7" t="s">
        <v>30</v>
      </c>
      <c r="N8" s="7" t="s">
        <v>31</v>
      </c>
      <c r="O8" s="9" t="s">
        <v>32</v>
      </c>
      <c r="P8" s="11">
        <v>0</v>
      </c>
      <c r="Q8" s="11">
        <v>0</v>
      </c>
      <c r="R8" s="11">
        <v>0</v>
      </c>
      <c r="S8" s="12">
        <v>43484.496932870374</v>
      </c>
      <c r="T8" s="12">
        <v>43497.666666666664</v>
      </c>
      <c r="U8" s="10" t="s">
        <v>33</v>
      </c>
    </row>
    <row r="9" spans="1:21" x14ac:dyDescent="0.2">
      <c r="A9" s="7">
        <v>1446</v>
      </c>
      <c r="B9" s="19">
        <v>43484</v>
      </c>
      <c r="C9" s="19" t="s">
        <v>54</v>
      </c>
      <c r="D9" s="7">
        <v>11</v>
      </c>
      <c r="E9" s="9" t="s">
        <v>22</v>
      </c>
      <c r="F9" s="9" t="s">
        <v>23</v>
      </c>
      <c r="G9" s="9" t="s">
        <v>24</v>
      </c>
      <c r="H9" s="9" t="s">
        <v>25</v>
      </c>
      <c r="I9" s="10" t="s">
        <v>26</v>
      </c>
      <c r="J9" s="10" t="s">
        <v>57</v>
      </c>
      <c r="K9" s="10" t="s">
        <v>58</v>
      </c>
      <c r="L9" s="10" t="s">
        <v>29</v>
      </c>
      <c r="M9" s="7" t="s">
        <v>30</v>
      </c>
      <c r="N9" s="7" t="s">
        <v>31</v>
      </c>
      <c r="O9" s="9" t="s">
        <v>32</v>
      </c>
      <c r="P9" s="11">
        <v>0</v>
      </c>
      <c r="Q9" s="11">
        <v>0</v>
      </c>
      <c r="R9" s="11">
        <v>0</v>
      </c>
      <c r="S9" s="12">
        <v>43484.496631944443</v>
      </c>
      <c r="T9" s="12">
        <v>43497.666666666664</v>
      </c>
      <c r="U9" s="10" t="s">
        <v>33</v>
      </c>
    </row>
    <row r="10" spans="1:21" x14ac:dyDescent="0.2">
      <c r="A10" s="7">
        <v>1347</v>
      </c>
      <c r="B10" s="19">
        <v>43502</v>
      </c>
      <c r="C10" s="19" t="s">
        <v>59</v>
      </c>
      <c r="D10" s="7">
        <v>11</v>
      </c>
      <c r="E10" s="9" t="s">
        <v>22</v>
      </c>
      <c r="F10" s="9" t="s">
        <v>23</v>
      </c>
      <c r="G10" s="9" t="s">
        <v>24</v>
      </c>
      <c r="H10" s="9" t="s">
        <v>25</v>
      </c>
      <c r="I10" s="10" t="s">
        <v>60</v>
      </c>
      <c r="J10" s="10" t="s">
        <v>61</v>
      </c>
      <c r="K10" s="10" t="s">
        <v>62</v>
      </c>
      <c r="L10" s="10" t="s">
        <v>63</v>
      </c>
      <c r="M10" s="7" t="s">
        <v>30</v>
      </c>
      <c r="N10" s="7" t="s">
        <v>31</v>
      </c>
      <c r="O10" s="9" t="s">
        <v>64</v>
      </c>
      <c r="P10" s="11">
        <v>0</v>
      </c>
      <c r="Q10" s="11">
        <v>0</v>
      </c>
      <c r="R10" s="11">
        <v>0</v>
      </c>
      <c r="S10" s="12">
        <v>43502.45988425926</v>
      </c>
      <c r="T10" s="12">
        <v>43511.666666666664</v>
      </c>
      <c r="U10" s="10" t="s">
        <v>33</v>
      </c>
    </row>
    <row r="11" spans="1:21" x14ac:dyDescent="0.2">
      <c r="A11" s="7">
        <v>1349</v>
      </c>
      <c r="B11" s="19">
        <v>43502</v>
      </c>
      <c r="C11" s="19" t="s">
        <v>59</v>
      </c>
      <c r="D11" s="7">
        <v>11</v>
      </c>
      <c r="E11" s="9" t="s">
        <v>22</v>
      </c>
      <c r="F11" s="9" t="s">
        <v>23</v>
      </c>
      <c r="G11" s="9" t="s">
        <v>24</v>
      </c>
      <c r="H11" s="9" t="s">
        <v>25</v>
      </c>
      <c r="I11" s="10" t="s">
        <v>60</v>
      </c>
      <c r="J11" s="10" t="s">
        <v>65</v>
      </c>
      <c r="K11" s="10" t="s">
        <v>66</v>
      </c>
      <c r="L11" s="10" t="s">
        <v>63</v>
      </c>
      <c r="M11" s="7" t="s">
        <v>30</v>
      </c>
      <c r="N11" s="7" t="s">
        <v>31</v>
      </c>
      <c r="O11" s="9" t="s">
        <v>64</v>
      </c>
      <c r="P11" s="11">
        <v>0</v>
      </c>
      <c r="Q11" s="11">
        <v>0</v>
      </c>
      <c r="R11" s="11">
        <v>0</v>
      </c>
      <c r="S11" s="12">
        <v>43502.458912037036</v>
      </c>
      <c r="T11" s="12">
        <v>43511.666666666664</v>
      </c>
      <c r="U11" s="10" t="s">
        <v>33</v>
      </c>
    </row>
    <row r="12" spans="1:21" x14ac:dyDescent="0.2">
      <c r="A12" s="7">
        <v>879</v>
      </c>
      <c r="B12" s="19">
        <v>43511</v>
      </c>
      <c r="C12" s="19" t="s">
        <v>59</v>
      </c>
      <c r="D12" s="7">
        <v>11</v>
      </c>
      <c r="E12" s="9" t="s">
        <v>22</v>
      </c>
      <c r="F12" s="9" t="s">
        <v>23</v>
      </c>
      <c r="G12" s="9" t="s">
        <v>24</v>
      </c>
      <c r="H12" s="9" t="s">
        <v>25</v>
      </c>
      <c r="I12" s="10" t="s">
        <v>26</v>
      </c>
      <c r="J12" s="10" t="s">
        <v>67</v>
      </c>
      <c r="K12" s="10" t="s">
        <v>68</v>
      </c>
      <c r="L12" s="10" t="s">
        <v>29</v>
      </c>
      <c r="M12" s="7" t="s">
        <v>30</v>
      </c>
      <c r="N12" s="7" t="s">
        <v>31</v>
      </c>
      <c r="O12" s="9" t="s">
        <v>64</v>
      </c>
      <c r="P12" s="11">
        <v>0</v>
      </c>
      <c r="Q12" s="11">
        <v>0</v>
      </c>
      <c r="R12" s="11">
        <v>0</v>
      </c>
      <c r="S12" s="12">
        <v>43511.710995370369</v>
      </c>
      <c r="T12" s="12">
        <v>43519.666666666664</v>
      </c>
      <c r="U12" s="10" t="s">
        <v>33</v>
      </c>
    </row>
    <row r="13" spans="1:21" x14ac:dyDescent="0.2">
      <c r="A13" s="7">
        <v>2003</v>
      </c>
      <c r="B13" s="19">
        <v>43511</v>
      </c>
      <c r="C13" s="19" t="s">
        <v>59</v>
      </c>
      <c r="D13" s="7">
        <v>11</v>
      </c>
      <c r="E13" s="9" t="s">
        <v>22</v>
      </c>
      <c r="F13" s="9" t="s">
        <v>23</v>
      </c>
      <c r="G13" s="9" t="s">
        <v>24</v>
      </c>
      <c r="H13" s="9" t="s">
        <v>25</v>
      </c>
      <c r="I13" s="10" t="s">
        <v>26</v>
      </c>
      <c r="J13" s="10" t="s">
        <v>69</v>
      </c>
      <c r="K13" s="10" t="s">
        <v>70</v>
      </c>
      <c r="L13" s="10" t="s">
        <v>29</v>
      </c>
      <c r="M13" s="7" t="s">
        <v>30</v>
      </c>
      <c r="N13" s="7" t="s">
        <v>31</v>
      </c>
      <c r="O13" s="9" t="s">
        <v>64</v>
      </c>
      <c r="P13" s="11">
        <v>0</v>
      </c>
      <c r="Q13" s="11">
        <v>0</v>
      </c>
      <c r="R13" s="11">
        <v>0</v>
      </c>
      <c r="S13" s="12">
        <v>43511.712592592594</v>
      </c>
      <c r="T13" s="12">
        <v>43519.666666666664</v>
      </c>
      <c r="U13" s="10" t="s">
        <v>42</v>
      </c>
    </row>
    <row r="14" spans="1:21" x14ac:dyDescent="0.2">
      <c r="A14" s="7">
        <v>2004</v>
      </c>
      <c r="B14" s="19">
        <v>43511</v>
      </c>
      <c r="C14" s="19" t="s">
        <v>59</v>
      </c>
      <c r="D14" s="7">
        <v>11</v>
      </c>
      <c r="E14" s="9" t="s">
        <v>22</v>
      </c>
      <c r="F14" s="9" t="s">
        <v>23</v>
      </c>
      <c r="G14" s="9" t="s">
        <v>24</v>
      </c>
      <c r="H14" s="9" t="s">
        <v>25</v>
      </c>
      <c r="I14" s="10" t="s">
        <v>26</v>
      </c>
      <c r="J14" s="10" t="s">
        <v>71</v>
      </c>
      <c r="K14" s="10" t="s">
        <v>72</v>
      </c>
      <c r="L14" s="10" t="s">
        <v>73</v>
      </c>
      <c r="M14" s="7" t="s">
        <v>30</v>
      </c>
      <c r="N14" s="7" t="s">
        <v>31</v>
      </c>
      <c r="O14" s="9" t="s">
        <v>74</v>
      </c>
      <c r="P14" s="11">
        <v>0</v>
      </c>
      <c r="Q14" s="11">
        <v>0</v>
      </c>
      <c r="R14" s="11">
        <v>0</v>
      </c>
      <c r="S14" s="12">
        <v>43511.711736111109</v>
      </c>
      <c r="T14" s="12">
        <v>43519.666666666664</v>
      </c>
      <c r="U14" s="10" t="s">
        <v>42</v>
      </c>
    </row>
    <row r="15" spans="1:21" x14ac:dyDescent="0.2">
      <c r="A15" s="7">
        <v>1912</v>
      </c>
      <c r="B15" s="19">
        <v>43517</v>
      </c>
      <c r="C15" s="19" t="s">
        <v>59</v>
      </c>
      <c r="D15" s="7">
        <v>11</v>
      </c>
      <c r="E15" s="9" t="s">
        <v>22</v>
      </c>
      <c r="F15" s="9" t="s">
        <v>23</v>
      </c>
      <c r="G15" s="9" t="s">
        <v>24</v>
      </c>
      <c r="H15" s="9" t="s">
        <v>25</v>
      </c>
      <c r="I15" s="10" t="s">
        <v>26</v>
      </c>
      <c r="J15" s="10" t="s">
        <v>75</v>
      </c>
      <c r="K15" s="10" t="s">
        <v>76</v>
      </c>
      <c r="L15" s="10" t="s">
        <v>37</v>
      </c>
      <c r="M15" s="7" t="s">
        <v>30</v>
      </c>
      <c r="N15" s="7" t="s">
        <v>31</v>
      </c>
      <c r="O15" s="9" t="s">
        <v>64</v>
      </c>
      <c r="P15" s="11">
        <v>0</v>
      </c>
      <c r="Q15" s="11">
        <v>0</v>
      </c>
      <c r="R15" s="11">
        <v>0</v>
      </c>
      <c r="S15" s="12">
        <v>43517.686018518521</v>
      </c>
      <c r="T15" s="12">
        <v>43524.6875</v>
      </c>
      <c r="U15" s="10" t="s">
        <v>42</v>
      </c>
    </row>
    <row r="16" spans="1:21" x14ac:dyDescent="0.2">
      <c r="A16" s="7">
        <v>1913</v>
      </c>
      <c r="B16" s="19">
        <v>43517</v>
      </c>
      <c r="C16" s="19" t="s">
        <v>59</v>
      </c>
      <c r="D16" s="7">
        <v>11</v>
      </c>
      <c r="E16" s="9" t="s">
        <v>22</v>
      </c>
      <c r="F16" s="9" t="s">
        <v>23</v>
      </c>
      <c r="G16" s="9" t="s">
        <v>24</v>
      </c>
      <c r="H16" s="9" t="s">
        <v>25</v>
      </c>
      <c r="I16" s="10" t="s">
        <v>26</v>
      </c>
      <c r="J16" s="10" t="s">
        <v>77</v>
      </c>
      <c r="K16" s="10" t="s">
        <v>78</v>
      </c>
      <c r="L16" s="10" t="s">
        <v>73</v>
      </c>
      <c r="M16" s="7" t="s">
        <v>30</v>
      </c>
      <c r="N16" s="7" t="s">
        <v>31</v>
      </c>
      <c r="O16" s="9" t="s">
        <v>64</v>
      </c>
      <c r="P16" s="11">
        <v>0</v>
      </c>
      <c r="Q16" s="11">
        <v>0</v>
      </c>
      <c r="R16" s="11">
        <v>0</v>
      </c>
      <c r="S16" s="12">
        <v>43517.685706018521</v>
      </c>
      <c r="T16" s="12">
        <v>43524.6875</v>
      </c>
      <c r="U16" s="10" t="s">
        <v>42</v>
      </c>
    </row>
    <row r="17" spans="1:21" x14ac:dyDescent="0.2">
      <c r="A17" s="7">
        <v>1914</v>
      </c>
      <c r="B17" s="19">
        <v>43517</v>
      </c>
      <c r="C17" s="19" t="s">
        <v>59</v>
      </c>
      <c r="D17" s="7">
        <v>11</v>
      </c>
      <c r="E17" s="9" t="s">
        <v>22</v>
      </c>
      <c r="F17" s="9" t="s">
        <v>23</v>
      </c>
      <c r="G17" s="9" t="s">
        <v>24</v>
      </c>
      <c r="H17" s="9" t="s">
        <v>25</v>
      </c>
      <c r="I17" s="10" t="s">
        <v>26</v>
      </c>
      <c r="J17" s="10" t="s">
        <v>79</v>
      </c>
      <c r="K17" s="10" t="s">
        <v>80</v>
      </c>
      <c r="L17" s="10" t="s">
        <v>63</v>
      </c>
      <c r="M17" s="7" t="s">
        <v>30</v>
      </c>
      <c r="N17" s="7" t="s">
        <v>31</v>
      </c>
      <c r="O17" s="9" t="s">
        <v>64</v>
      </c>
      <c r="P17" s="11">
        <v>0</v>
      </c>
      <c r="Q17" s="11">
        <v>0</v>
      </c>
      <c r="R17" s="11">
        <v>0</v>
      </c>
      <c r="S17" s="12">
        <v>43517.685393518521</v>
      </c>
      <c r="T17" s="12">
        <v>43524.6875</v>
      </c>
      <c r="U17" s="10" t="s">
        <v>42</v>
      </c>
    </row>
    <row r="18" spans="1:21" x14ac:dyDescent="0.2">
      <c r="A18" s="7">
        <v>1915</v>
      </c>
      <c r="B18" s="19">
        <v>43517</v>
      </c>
      <c r="C18" s="19" t="s">
        <v>59</v>
      </c>
      <c r="D18" s="7">
        <v>11</v>
      </c>
      <c r="E18" s="9" t="s">
        <v>22</v>
      </c>
      <c r="F18" s="9" t="s">
        <v>23</v>
      </c>
      <c r="G18" s="9" t="s">
        <v>24</v>
      </c>
      <c r="H18" s="9" t="s">
        <v>25</v>
      </c>
      <c r="I18" s="10" t="s">
        <v>26</v>
      </c>
      <c r="J18" s="10" t="s">
        <v>81</v>
      </c>
      <c r="K18" s="10" t="s">
        <v>82</v>
      </c>
      <c r="L18" s="10" t="s">
        <v>29</v>
      </c>
      <c r="M18" s="7" t="s">
        <v>30</v>
      </c>
      <c r="N18" s="7" t="s">
        <v>31</v>
      </c>
      <c r="O18" s="9" t="s">
        <v>32</v>
      </c>
      <c r="P18" s="11">
        <v>0</v>
      </c>
      <c r="Q18" s="11">
        <v>0</v>
      </c>
      <c r="R18" s="11">
        <v>0</v>
      </c>
      <c r="S18" s="12">
        <v>43517.685069444444</v>
      </c>
      <c r="T18" s="12">
        <v>43524.6875</v>
      </c>
      <c r="U18" s="10" t="s">
        <v>42</v>
      </c>
    </row>
    <row r="19" spans="1:21" x14ac:dyDescent="0.2">
      <c r="A19" s="7">
        <v>1916</v>
      </c>
      <c r="B19" s="19">
        <v>43517</v>
      </c>
      <c r="C19" s="19" t="s">
        <v>59</v>
      </c>
      <c r="D19" s="7">
        <v>11</v>
      </c>
      <c r="E19" s="9" t="s">
        <v>22</v>
      </c>
      <c r="F19" s="9" t="s">
        <v>23</v>
      </c>
      <c r="G19" s="9" t="s">
        <v>24</v>
      </c>
      <c r="H19" s="9" t="s">
        <v>25</v>
      </c>
      <c r="I19" s="10" t="s">
        <v>26</v>
      </c>
      <c r="J19" s="10" t="s">
        <v>83</v>
      </c>
      <c r="K19" s="10" t="s">
        <v>84</v>
      </c>
      <c r="L19" s="10" t="s">
        <v>37</v>
      </c>
      <c r="M19" s="7" t="s">
        <v>30</v>
      </c>
      <c r="N19" s="7" t="s">
        <v>31</v>
      </c>
      <c r="O19" s="9" t="s">
        <v>64</v>
      </c>
      <c r="P19" s="11">
        <v>0</v>
      </c>
      <c r="Q19" s="11">
        <v>0</v>
      </c>
      <c r="R19" s="11">
        <v>0</v>
      </c>
      <c r="S19" s="12">
        <v>43517.684328703705</v>
      </c>
      <c r="T19" s="12">
        <v>43524.6875</v>
      </c>
      <c r="U19" s="10" t="s">
        <v>42</v>
      </c>
    </row>
    <row r="20" spans="1:21" x14ac:dyDescent="0.2">
      <c r="A20" s="7">
        <v>1917</v>
      </c>
      <c r="B20" s="19">
        <v>43517</v>
      </c>
      <c r="C20" s="19" t="s">
        <v>59</v>
      </c>
      <c r="D20" s="7">
        <v>11</v>
      </c>
      <c r="E20" s="9" t="s">
        <v>22</v>
      </c>
      <c r="F20" s="9" t="s">
        <v>23</v>
      </c>
      <c r="G20" s="9" t="s">
        <v>24</v>
      </c>
      <c r="H20" s="9" t="s">
        <v>25</v>
      </c>
      <c r="I20" s="10" t="s">
        <v>26</v>
      </c>
      <c r="J20" s="10" t="s">
        <v>85</v>
      </c>
      <c r="K20" s="10" t="s">
        <v>86</v>
      </c>
      <c r="L20" s="10" t="s">
        <v>37</v>
      </c>
      <c r="M20" s="7" t="s">
        <v>30</v>
      </c>
      <c r="N20" s="7" t="s">
        <v>31</v>
      </c>
      <c r="O20" s="9" t="s">
        <v>64</v>
      </c>
      <c r="P20" s="11">
        <v>0</v>
      </c>
      <c r="Q20" s="11">
        <v>0</v>
      </c>
      <c r="R20" s="11">
        <v>0</v>
      </c>
      <c r="S20" s="12">
        <v>43517.684016203704</v>
      </c>
      <c r="T20" s="12">
        <v>43524.6875</v>
      </c>
      <c r="U20" s="10" t="s">
        <v>42</v>
      </c>
    </row>
    <row r="21" spans="1:21" x14ac:dyDescent="0.2">
      <c r="A21" s="7">
        <v>1918</v>
      </c>
      <c r="B21" s="19">
        <v>43517</v>
      </c>
      <c r="C21" s="19" t="s">
        <v>59</v>
      </c>
      <c r="D21" s="7">
        <v>11</v>
      </c>
      <c r="E21" s="9" t="s">
        <v>22</v>
      </c>
      <c r="F21" s="9" t="s">
        <v>23</v>
      </c>
      <c r="G21" s="9" t="s">
        <v>24</v>
      </c>
      <c r="H21" s="9" t="s">
        <v>25</v>
      </c>
      <c r="I21" s="10" t="s">
        <v>26</v>
      </c>
      <c r="J21" s="10" t="s">
        <v>87</v>
      </c>
      <c r="K21" s="10" t="s">
        <v>88</v>
      </c>
      <c r="L21" s="10" t="s">
        <v>37</v>
      </c>
      <c r="M21" s="7" t="s">
        <v>30</v>
      </c>
      <c r="N21" s="7" t="s">
        <v>31</v>
      </c>
      <c r="O21" s="9" t="s">
        <v>64</v>
      </c>
      <c r="P21" s="11">
        <v>0</v>
      </c>
      <c r="Q21" s="11">
        <v>0</v>
      </c>
      <c r="R21" s="11">
        <v>0</v>
      </c>
      <c r="S21" s="12">
        <v>43517.683703703704</v>
      </c>
      <c r="T21" s="12">
        <v>43524.6875</v>
      </c>
      <c r="U21" s="10" t="s">
        <v>42</v>
      </c>
    </row>
    <row r="22" spans="1:21" x14ac:dyDescent="0.2">
      <c r="A22" s="7">
        <v>1685</v>
      </c>
      <c r="B22" s="19">
        <v>43545</v>
      </c>
      <c r="C22" s="19" t="s">
        <v>89</v>
      </c>
      <c r="D22" s="7">
        <v>11</v>
      </c>
      <c r="E22" s="9" t="s">
        <v>22</v>
      </c>
      <c r="F22" s="9" t="s">
        <v>23</v>
      </c>
      <c r="G22" s="9" t="s">
        <v>24</v>
      </c>
      <c r="H22" s="9" t="s">
        <v>25</v>
      </c>
      <c r="I22" s="10" t="s">
        <v>34</v>
      </c>
      <c r="J22" s="10" t="s">
        <v>90</v>
      </c>
      <c r="K22" s="10" t="s">
        <v>91</v>
      </c>
      <c r="L22" s="10" t="s">
        <v>41</v>
      </c>
      <c r="M22" s="7" t="s">
        <v>30</v>
      </c>
      <c r="N22" s="7" t="s">
        <v>31</v>
      </c>
      <c r="O22" s="9" t="s">
        <v>64</v>
      </c>
      <c r="P22" s="11">
        <v>307986.5</v>
      </c>
      <c r="Q22" s="11">
        <v>3.0798649999999999</v>
      </c>
      <c r="R22" s="11">
        <v>3.0798649999999997E-2</v>
      </c>
      <c r="S22" s="12">
        <v>43545.652627314812</v>
      </c>
      <c r="T22" s="12">
        <v>43553.541666666664</v>
      </c>
      <c r="U22" s="10" t="s">
        <v>42</v>
      </c>
    </row>
  </sheetData>
  <conditionalFormatting sqref="J1 J23:J1048576">
    <cfRule type="duplicateValues" dxfId="7" priority="4"/>
  </conditionalFormatting>
  <conditionalFormatting sqref="J1">
    <cfRule type="duplicateValues" dxfId="6" priority="18"/>
  </conditionalFormatting>
  <conditionalFormatting sqref="J2:J22">
    <cfRule type="duplicateValues" dxfId="5" priority="1"/>
  </conditionalFormatting>
  <conditionalFormatting sqref="J2:J22">
    <cfRule type="duplicateValues" dxfId="3" priority="2"/>
  </conditionalFormatting>
  <conditionalFormatting sqref="J2:J22">
    <cfRule type="duplicateValues" dxfId="1" priority="3"/>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2019-06-12T07:19:41Z</dcterms:created>
  <dcterms:modified xsi:type="dcterms:W3CDTF">2019-06-12T07:32:20Z</dcterms:modified>
</cp:coreProperties>
</file>