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Q14" i="1"/>
  <c r="Q13" i="1"/>
  <c r="R13" i="1" s="1"/>
  <c r="R12" i="1"/>
  <c r="Q12" i="1"/>
  <c r="Q11" i="1"/>
  <c r="R11" i="1" s="1"/>
  <c r="R10" i="1"/>
  <c r="Q10" i="1"/>
  <c r="Q9" i="1"/>
  <c r="R9" i="1" s="1"/>
  <c r="R8" i="1"/>
  <c r="Q8" i="1"/>
  <c r="Q7" i="1"/>
  <c r="R7" i="1" s="1"/>
  <c r="R6" i="1"/>
  <c r="Q6" i="1"/>
  <c r="Q5" i="1"/>
  <c r="R5" i="1" s="1"/>
  <c r="R4" i="1"/>
  <c r="Q4" i="1"/>
  <c r="Q3" i="1"/>
  <c r="R3" i="1" s="1"/>
  <c r="R2" i="1"/>
  <c r="Q2" i="1"/>
</calcChain>
</file>

<file path=xl/sharedStrings.xml><?xml version="1.0" encoding="utf-8"?>
<sst xmlns="http://schemas.openxmlformats.org/spreadsheetml/2006/main" count="353" uniqueCount="101">
  <si>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</si>
  <si>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</si>
  <si>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</si>
  <si>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</si>
  <si>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</si>
  <si>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</si>
  <si>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</si>
  <si>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</si>
  <si>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</si>
  <si>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</si>
  <si>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</si>
  <si>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</si>
  <si>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</si>
  <si>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</si>
  <si>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</si>
  <si>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</si>
  <si>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</si>
  <si>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</si>
  <si>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</si>
  <si>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</si>
  <si>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</si>
  <si>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</si>
  <si>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Dharmaraya Swamy Temple</t>
  </si>
  <si>
    <t>Kempegowda Nagara</t>
  </si>
  <si>
    <t>Chikka Pete</t>
  </si>
  <si>
    <t>South</t>
  </si>
  <si>
    <t>BBMP-EE-Chikpeth</t>
  </si>
  <si>
    <t>BBMP/2018-19/OW/WORK_INDENT30952</t>
  </si>
  <si>
    <t>Improvements to drain and culverts at SJP Road in ward No.119</t>
  </si>
  <si>
    <t>Footpaths &amp; Walkability</t>
  </si>
  <si>
    <t>OPEN</t>
  </si>
  <si>
    <t>WORKS</t>
  </si>
  <si>
    <t>Other Works</t>
  </si>
  <si>
    <t>Evaluation Completed</t>
  </si>
  <si>
    <t>September</t>
  </si>
  <si>
    <t>BBMP/2018-19/OW/WORK_INDENT30953/CALL-2</t>
  </si>
  <si>
    <t>Construction of RCC drain and improvements to Dharmarayaswamy temple road, Siddanna gulli to Pailwan Krishnappa road in ward No.119</t>
  </si>
  <si>
    <t>NA</t>
  </si>
  <si>
    <t>Under Evaluation</t>
  </si>
  <si>
    <t>November</t>
  </si>
  <si>
    <t>BBMP-EE-ELEC-SOUTH</t>
  </si>
  <si>
    <t>BBMP/2018-19/EL/WORK_INDENT32043</t>
  </si>
  <si>
    <t>Emergency Electrical repairs in ward no 119</t>
  </si>
  <si>
    <t>Public Amenities</t>
  </si>
  <si>
    <t>Electrical</t>
  </si>
  <si>
    <t>BBMP/2018-19/EL/WORK_INDENT32000</t>
  </si>
  <si>
    <t>Annual Electrical maintenance of Kalasipalya Vegitable market in ward no 119</t>
  </si>
  <si>
    <t>BBMP/2018-19/OW/WORK_INDENT32169</t>
  </si>
  <si>
    <t>Construction of RCC drain at kote backside of Jalakanteshwara temple in ward no 119</t>
  </si>
  <si>
    <t>BBMP/2018-19/OW/WORK_INDENT32184</t>
  </si>
  <si>
    <t>Providing cement concrete to Anjaneya temple street from sunkalpet main road in ward no.119</t>
  </si>
  <si>
    <t>Roads &amp; Drivablility</t>
  </si>
  <si>
    <t>BBMP/2018-19/OW/WORK_INDENT32194</t>
  </si>
  <si>
    <t>Providing cement concrete to Arjuna papanna galli and pailwan Krishnappa lane AM road in thigalarapate area in ward No.119</t>
  </si>
  <si>
    <t>BBMP/2018-19/OW/WORK_INDENT32203</t>
  </si>
  <si>
    <t>Silt and tractor in ward no 119</t>
  </si>
  <si>
    <t>Other Ward Works</t>
  </si>
  <si>
    <t>December</t>
  </si>
  <si>
    <t>BBMP/2018-19/EL/WORK_INDENT32402</t>
  </si>
  <si>
    <t>Construction of M.S. Building Block A at A.M. road in ward no 119. (Electrification of MS Building in Ward no-119 Block-"A")</t>
  </si>
  <si>
    <t>BBMP/2018-19/OW/WORK_INDENT32565</t>
  </si>
  <si>
    <t>Development works in N R road surrounding ward no 119</t>
  </si>
  <si>
    <t>BBMP/2018-19/OW/WORK_INDENT32563</t>
  </si>
  <si>
    <t>Improvements to children park at mothinagara (jaruva bandi) in ward no.119</t>
  </si>
  <si>
    <t>Trees, Parks &amp; Playgrounds</t>
  </si>
  <si>
    <t>BBMP/2018-19/OW/WORK_INDENT32569</t>
  </si>
  <si>
    <t>Providing cement concrete to SP road from avenue road side in ward no 119</t>
  </si>
  <si>
    <t>No Bids Received</t>
  </si>
  <si>
    <t>BBMP/2018-19/OW/WORK_INDENT32568</t>
  </si>
  <si>
    <t>Providing cement concrete to dharmarayaswamy temple road from avenue road side in ward no 119</t>
  </si>
  <si>
    <t>January</t>
  </si>
  <si>
    <t>BBMP/2018-19/OW/WORK_INDENT32569/CALL-2</t>
  </si>
  <si>
    <t>BBMP/2018-19/OW/WORK_INDENT32568/CALL-2</t>
  </si>
  <si>
    <t>BBMP/2018-19/OW/WORK_INDENT32202/CALL-3</t>
  </si>
  <si>
    <t>Renovation works to ashwathkatte at sunkalpet main road in ward no 119</t>
  </si>
  <si>
    <t>BBMP/2018-19/OW/WORK_INDENT32201/CALL-3</t>
  </si>
  <si>
    <t>Providing cement concrete to Sunkal pate main road from cubbonpet main road in ward no 119</t>
  </si>
  <si>
    <t>February</t>
  </si>
  <si>
    <t>BBMP-SOUTH-ZN-ENGG</t>
  </si>
  <si>
    <t>BBMP/2018-19/OW/WORK_INDENT33529</t>
  </si>
  <si>
    <t>CSI Compound next Park in ward no 119</t>
  </si>
  <si>
    <t>BBMP-EE-PROJECT-SOUTH</t>
  </si>
  <si>
    <t>BBMP/2018-19/BD/WORK_INDENT34109</t>
  </si>
  <si>
    <t>Improvements to Damaged slaughter home building at Usmankhan road K.R.Market ward no 119.</t>
  </si>
  <si>
    <t>Buildings</t>
  </si>
  <si>
    <t>BBMP/2018-19/OW/WORK_INDENT32562/CALL-3</t>
  </si>
  <si>
    <t>Providing cement concrete to slaughter house road from nala road to "B" oosmankhan road in ward no 119</t>
  </si>
  <si>
    <t>BBMP/2018-19/OW/WORK_INDENT32570/CALL-3</t>
  </si>
  <si>
    <t>Providing cement concrete to cubbonpet main road from 15th cross in ward no 119</t>
  </si>
  <si>
    <t>March</t>
  </si>
  <si>
    <t>BBMP/2018-19/OW/WORK_INDENT34986</t>
  </si>
  <si>
    <t>Enamel Painting to Arches and Aswath katte and grills and roads kerb in ward no 119 area</t>
  </si>
  <si>
    <t>BBMP/2018-19/OW/WORK_INDENT34980</t>
  </si>
  <si>
    <t>Providing cement concrete to Dharmaraya Swamy Temple road from Pailwan Krishna road side in ward no 119 ( Balance length)</t>
  </si>
  <si>
    <t>Retendered</t>
  </si>
  <si>
    <t>BBMP/2018-19/OW/WORK_INDENT34976</t>
  </si>
  <si>
    <t>Providing cement concrete to Sunkal pet main road from OTC road side (Balance length) in ward no 119</t>
  </si>
  <si>
    <t>BBMP/2018-19/OW/WORK_INDENT35052</t>
  </si>
  <si>
    <t>Providing Assured Minimum Facilities (AMF) to all polling Stations of Lokasabha Elections - 2019 pertains to Ward No-119</t>
  </si>
  <si>
    <t>BBMP/2018-19/OW/WORK_INDENT34333</t>
  </si>
  <si>
    <t>Construction of drain in Cubbonpet main road at ward no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</si>
</sst>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E2" sqref="E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898</v>
      </c>
      <c r="B2" s="8">
        <v>43302</v>
      </c>
      <c r="C2" s="8" t="s">
        <v>21</v>
      </c>
      <c r="D2" s="7">
        <v>119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2474353.94</v>
      </c>
      <c r="Q2" s="11">
        <f t="shared" ref="Q2:Q14" si="0">P2/100000</f>
        <v>24.7435394</v>
      </c>
      <c r="R2" s="11">
        <f t="shared" ref="R2:R14" si="1">Q2/100</f>
        <v>0.247435394</v>
      </c>
      <c r="S2" s="12">
        <v>43302.989537037036</v>
      </c>
      <c r="T2" s="12">
        <v>43316.666666666664</v>
      </c>
      <c r="U2" s="10" t="s">
        <v>33</v>
      </c>
    </row>
    <row r="3" spans="1:21" x14ac:dyDescent="0.2">
      <c r="A3" s="7">
        <v>69</v>
      </c>
      <c r="B3" s="8">
        <v>43369</v>
      </c>
      <c r="C3" s="8" t="s">
        <v>34</v>
      </c>
      <c r="D3" s="7">
        <v>119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29</v>
      </c>
      <c r="M3" s="7" t="s">
        <v>30</v>
      </c>
      <c r="N3" s="7" t="s">
        <v>31</v>
      </c>
      <c r="O3" s="9" t="s">
        <v>37</v>
      </c>
      <c r="P3" s="11">
        <v>2474464.7799999998</v>
      </c>
      <c r="Q3" s="11">
        <f t="shared" si="0"/>
        <v>24.744647799999999</v>
      </c>
      <c r="R3" s="11">
        <f t="shared" si="1"/>
        <v>0.247446478</v>
      </c>
      <c r="S3" s="12">
        <v>43369.867256944446</v>
      </c>
      <c r="T3" s="12">
        <v>43382.666666666664</v>
      </c>
      <c r="U3" s="10" t="s">
        <v>38</v>
      </c>
    </row>
    <row r="4" spans="1:21" x14ac:dyDescent="0.2">
      <c r="A4" s="7">
        <v>1707</v>
      </c>
      <c r="B4" s="8">
        <v>43407</v>
      </c>
      <c r="C4" s="8" t="s">
        <v>39</v>
      </c>
      <c r="D4" s="7">
        <v>119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40</v>
      </c>
      <c r="J4" s="13" t="s">
        <v>41</v>
      </c>
      <c r="K4" s="13" t="s">
        <v>42</v>
      </c>
      <c r="L4" s="10" t="s">
        <v>43</v>
      </c>
      <c r="M4" s="14" t="s">
        <v>30</v>
      </c>
      <c r="N4" s="14" t="s">
        <v>31</v>
      </c>
      <c r="O4" s="15" t="s">
        <v>44</v>
      </c>
      <c r="P4" s="16">
        <v>94995</v>
      </c>
      <c r="Q4" s="11">
        <f t="shared" si="0"/>
        <v>0.94994999999999996</v>
      </c>
      <c r="R4" s="11">
        <f t="shared" si="1"/>
        <v>9.4994999999999993E-3</v>
      </c>
      <c r="S4" s="17">
        <v>43407.738125000003</v>
      </c>
      <c r="T4" s="17">
        <v>43418.666666666664</v>
      </c>
      <c r="U4" s="18" t="s">
        <v>38</v>
      </c>
    </row>
    <row r="5" spans="1:21" x14ac:dyDescent="0.2">
      <c r="A5" s="7">
        <v>1966</v>
      </c>
      <c r="B5" s="8">
        <v>43407</v>
      </c>
      <c r="C5" s="8" t="s">
        <v>39</v>
      </c>
      <c r="D5" s="7">
        <v>119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40</v>
      </c>
      <c r="J5" s="13" t="s">
        <v>45</v>
      </c>
      <c r="K5" s="13" t="s">
        <v>46</v>
      </c>
      <c r="L5" s="10" t="s">
        <v>43</v>
      </c>
      <c r="M5" s="14" t="s">
        <v>30</v>
      </c>
      <c r="N5" s="14" t="s">
        <v>31</v>
      </c>
      <c r="O5" s="15" t="s">
        <v>44</v>
      </c>
      <c r="P5" s="16">
        <v>249965.3</v>
      </c>
      <c r="Q5" s="11">
        <f t="shared" si="0"/>
        <v>2.4996529999999999</v>
      </c>
      <c r="R5" s="11">
        <f t="shared" si="1"/>
        <v>2.4996529999999999E-2</v>
      </c>
      <c r="S5" s="17">
        <v>43407.764953703707</v>
      </c>
      <c r="T5" s="17">
        <v>43418.666666666664</v>
      </c>
      <c r="U5" s="18" t="s">
        <v>33</v>
      </c>
    </row>
    <row r="6" spans="1:21" x14ac:dyDescent="0.2">
      <c r="A6" s="7">
        <v>1611</v>
      </c>
      <c r="B6" s="8">
        <v>43421</v>
      </c>
      <c r="C6" s="8" t="s">
        <v>39</v>
      </c>
      <c r="D6" s="7">
        <v>119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26</v>
      </c>
      <c r="J6" s="13" t="s">
        <v>47</v>
      </c>
      <c r="K6" s="13" t="s">
        <v>48</v>
      </c>
      <c r="L6" s="10" t="s">
        <v>29</v>
      </c>
      <c r="M6" s="14" t="s">
        <v>30</v>
      </c>
      <c r="N6" s="14" t="s">
        <v>31</v>
      </c>
      <c r="O6" s="15" t="s">
        <v>32</v>
      </c>
      <c r="P6" s="16">
        <v>905766.53</v>
      </c>
      <c r="Q6" s="11">
        <f t="shared" si="0"/>
        <v>9.0576653</v>
      </c>
      <c r="R6" s="11">
        <f t="shared" si="1"/>
        <v>9.0576653000000007E-2</v>
      </c>
      <c r="S6" s="17">
        <v>43421.053356481483</v>
      </c>
      <c r="T6" s="17">
        <v>43431.666666666664</v>
      </c>
      <c r="U6" s="18" t="s">
        <v>38</v>
      </c>
    </row>
    <row r="7" spans="1:21" x14ac:dyDescent="0.2">
      <c r="A7" s="7">
        <v>1600</v>
      </c>
      <c r="B7" s="8">
        <v>43422</v>
      </c>
      <c r="C7" s="8" t="s">
        <v>39</v>
      </c>
      <c r="D7" s="7">
        <v>119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49</v>
      </c>
      <c r="K7" s="13" t="s">
        <v>50</v>
      </c>
      <c r="L7" s="10" t="s">
        <v>51</v>
      </c>
      <c r="M7" s="14" t="s">
        <v>30</v>
      </c>
      <c r="N7" s="14" t="s">
        <v>31</v>
      </c>
      <c r="O7" s="15" t="s">
        <v>32</v>
      </c>
      <c r="P7" s="16">
        <v>597739.62</v>
      </c>
      <c r="Q7" s="11">
        <f t="shared" si="0"/>
        <v>5.9773962000000003</v>
      </c>
      <c r="R7" s="11">
        <f t="shared" si="1"/>
        <v>5.9773962E-2</v>
      </c>
      <c r="S7" s="17">
        <v>43422.472280092596</v>
      </c>
      <c r="T7" s="17">
        <v>43431.666666666664</v>
      </c>
      <c r="U7" s="18" t="s">
        <v>38</v>
      </c>
    </row>
    <row r="8" spans="1:21" x14ac:dyDescent="0.2">
      <c r="A8" s="7">
        <v>1591</v>
      </c>
      <c r="B8" s="8">
        <v>43423</v>
      </c>
      <c r="C8" s="8" t="s">
        <v>39</v>
      </c>
      <c r="D8" s="7">
        <v>119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52</v>
      </c>
      <c r="K8" s="13" t="s">
        <v>53</v>
      </c>
      <c r="L8" s="10" t="s">
        <v>51</v>
      </c>
      <c r="M8" s="14" t="s">
        <v>30</v>
      </c>
      <c r="N8" s="14" t="s">
        <v>31</v>
      </c>
      <c r="O8" s="15" t="s">
        <v>32</v>
      </c>
      <c r="P8" s="16">
        <v>1689073.27</v>
      </c>
      <c r="Q8" s="11">
        <f t="shared" si="0"/>
        <v>16.890732700000001</v>
      </c>
      <c r="R8" s="11">
        <f t="shared" si="1"/>
        <v>0.168907327</v>
      </c>
      <c r="S8" s="17">
        <v>43423.627546296295</v>
      </c>
      <c r="T8" s="17">
        <v>43431.666666666664</v>
      </c>
      <c r="U8" s="18" t="s">
        <v>38</v>
      </c>
    </row>
    <row r="9" spans="1:21" x14ac:dyDescent="0.2">
      <c r="A9" s="7">
        <v>1585</v>
      </c>
      <c r="B9" s="8">
        <v>43424</v>
      </c>
      <c r="C9" s="8" t="s">
        <v>39</v>
      </c>
      <c r="D9" s="7">
        <v>119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54</v>
      </c>
      <c r="K9" s="13" t="s">
        <v>55</v>
      </c>
      <c r="L9" s="10" t="s">
        <v>56</v>
      </c>
      <c r="M9" s="14" t="s">
        <v>30</v>
      </c>
      <c r="N9" s="14" t="s">
        <v>31</v>
      </c>
      <c r="O9" s="15" t="s">
        <v>32</v>
      </c>
      <c r="P9" s="16">
        <v>1195400.1599999999</v>
      </c>
      <c r="Q9" s="11">
        <f t="shared" si="0"/>
        <v>11.9540016</v>
      </c>
      <c r="R9" s="11">
        <f t="shared" si="1"/>
        <v>0.119540016</v>
      </c>
      <c r="S9" s="17">
        <v>43424.030486111114</v>
      </c>
      <c r="T9" s="17">
        <v>43431.666666666664</v>
      </c>
      <c r="U9" s="18" t="s">
        <v>38</v>
      </c>
    </row>
    <row r="10" spans="1:21" x14ac:dyDescent="0.2">
      <c r="A10" s="7">
        <v>1439</v>
      </c>
      <c r="B10" s="8">
        <v>43444</v>
      </c>
      <c r="C10" s="8" t="s">
        <v>57</v>
      </c>
      <c r="D10" s="7">
        <v>119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40</v>
      </c>
      <c r="J10" s="13" t="s">
        <v>58</v>
      </c>
      <c r="K10" s="13" t="s">
        <v>59</v>
      </c>
      <c r="L10" s="10" t="s">
        <v>43</v>
      </c>
      <c r="M10" s="14" t="s">
        <v>30</v>
      </c>
      <c r="N10" s="14" t="s">
        <v>31</v>
      </c>
      <c r="O10" s="15" t="s">
        <v>44</v>
      </c>
      <c r="P10" s="16">
        <v>3799443</v>
      </c>
      <c r="Q10" s="11">
        <f t="shared" si="0"/>
        <v>37.994430000000001</v>
      </c>
      <c r="R10" s="11">
        <f t="shared" si="1"/>
        <v>0.37994430000000001</v>
      </c>
      <c r="S10" s="17">
        <v>43444.548668981479</v>
      </c>
      <c r="T10" s="17">
        <v>43452.666666666664</v>
      </c>
      <c r="U10" s="18" t="s">
        <v>38</v>
      </c>
    </row>
    <row r="11" spans="1:21" x14ac:dyDescent="0.2">
      <c r="A11" s="7">
        <v>1342</v>
      </c>
      <c r="B11" s="8">
        <v>43459</v>
      </c>
      <c r="C11" s="8" t="s">
        <v>57</v>
      </c>
      <c r="D11" s="7">
        <v>119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60</v>
      </c>
      <c r="K11" s="13" t="s">
        <v>61</v>
      </c>
      <c r="L11" s="10" t="s">
        <v>56</v>
      </c>
      <c r="M11" s="14" t="s">
        <v>30</v>
      </c>
      <c r="N11" s="14" t="s">
        <v>31</v>
      </c>
      <c r="O11" s="15" t="s">
        <v>32</v>
      </c>
      <c r="P11" s="16">
        <v>1979022.68</v>
      </c>
      <c r="Q11" s="11">
        <f t="shared" si="0"/>
        <v>19.790226799999999</v>
      </c>
      <c r="R11" s="11">
        <f t="shared" si="1"/>
        <v>0.19790226799999999</v>
      </c>
      <c r="S11" s="17">
        <v>43459.396909722222</v>
      </c>
      <c r="T11" s="17">
        <v>43466.666666666664</v>
      </c>
      <c r="U11" s="18" t="s">
        <v>38</v>
      </c>
    </row>
    <row r="12" spans="1:21" x14ac:dyDescent="0.2">
      <c r="A12" s="7">
        <v>1344</v>
      </c>
      <c r="B12" s="8">
        <v>43459</v>
      </c>
      <c r="C12" s="8" t="s">
        <v>57</v>
      </c>
      <c r="D12" s="7">
        <v>119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62</v>
      </c>
      <c r="K12" s="13" t="s">
        <v>63</v>
      </c>
      <c r="L12" s="10" t="s">
        <v>64</v>
      </c>
      <c r="M12" s="14" t="s">
        <v>30</v>
      </c>
      <c r="N12" s="14" t="s">
        <v>31</v>
      </c>
      <c r="O12" s="15" t="s">
        <v>32</v>
      </c>
      <c r="P12" s="16">
        <v>989264.37</v>
      </c>
      <c r="Q12" s="11">
        <f t="shared" si="0"/>
        <v>9.8926437000000007</v>
      </c>
      <c r="R12" s="11">
        <f t="shared" si="1"/>
        <v>9.8926437000000006E-2</v>
      </c>
      <c r="S12" s="17">
        <v>43459.093506944446</v>
      </c>
      <c r="T12" s="17">
        <v>43466.666666666664</v>
      </c>
      <c r="U12" s="18" t="s">
        <v>38</v>
      </c>
    </row>
    <row r="13" spans="1:21" x14ac:dyDescent="0.2">
      <c r="A13" s="7">
        <v>2081</v>
      </c>
      <c r="B13" s="8">
        <v>43459</v>
      </c>
      <c r="C13" s="8" t="s">
        <v>57</v>
      </c>
      <c r="D13" s="7">
        <v>119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65</v>
      </c>
      <c r="K13" s="13" t="s">
        <v>66</v>
      </c>
      <c r="L13" s="10" t="s">
        <v>51</v>
      </c>
      <c r="M13" s="14" t="s">
        <v>30</v>
      </c>
      <c r="N13" s="14" t="s">
        <v>31</v>
      </c>
      <c r="O13" s="15" t="s">
        <v>32</v>
      </c>
      <c r="P13" s="16">
        <v>2474921.86</v>
      </c>
      <c r="Q13" s="11">
        <f t="shared" si="0"/>
        <v>24.749218599999999</v>
      </c>
      <c r="R13" s="11">
        <f t="shared" si="1"/>
        <v>0.247492186</v>
      </c>
      <c r="S13" s="17">
        <v>43459.54409722222</v>
      </c>
      <c r="T13" s="17">
        <v>43466.666666666664</v>
      </c>
      <c r="U13" s="18" t="s">
        <v>67</v>
      </c>
    </row>
    <row r="14" spans="1:21" x14ac:dyDescent="0.2">
      <c r="A14" s="7">
        <v>2082</v>
      </c>
      <c r="B14" s="8">
        <v>43459</v>
      </c>
      <c r="C14" s="8" t="s">
        <v>57</v>
      </c>
      <c r="D14" s="7">
        <v>119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68</v>
      </c>
      <c r="K14" s="13" t="s">
        <v>69</v>
      </c>
      <c r="L14" s="10" t="s">
        <v>51</v>
      </c>
      <c r="M14" s="14" t="s">
        <v>30</v>
      </c>
      <c r="N14" s="14" t="s">
        <v>31</v>
      </c>
      <c r="O14" s="15" t="s">
        <v>32</v>
      </c>
      <c r="P14" s="16">
        <v>2470999.14</v>
      </c>
      <c r="Q14" s="11">
        <f t="shared" si="0"/>
        <v>24.7099914</v>
      </c>
      <c r="R14" s="11">
        <f t="shared" si="1"/>
        <v>0.247099914</v>
      </c>
      <c r="S14" s="17">
        <v>43459.497523148151</v>
      </c>
      <c r="T14" s="17">
        <v>43466.666666666664</v>
      </c>
      <c r="U14" s="18" t="s">
        <v>67</v>
      </c>
    </row>
    <row r="15" spans="1:21" x14ac:dyDescent="0.2">
      <c r="A15" s="7">
        <v>2251</v>
      </c>
      <c r="B15" s="19">
        <v>43483</v>
      </c>
      <c r="C15" s="19" t="s">
        <v>70</v>
      </c>
      <c r="D15" s="7">
        <v>119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71</v>
      </c>
      <c r="K15" s="10" t="s">
        <v>66</v>
      </c>
      <c r="L15" s="10" t="s">
        <v>51</v>
      </c>
      <c r="M15" s="7" t="s">
        <v>30</v>
      </c>
      <c r="N15" s="7" t="s">
        <v>31</v>
      </c>
      <c r="O15" s="9"/>
      <c r="P15" s="11">
        <v>2474921.86</v>
      </c>
      <c r="Q15" s="11">
        <v>24.749218599999999</v>
      </c>
      <c r="R15" s="11">
        <v>0.247492186</v>
      </c>
      <c r="S15" s="12">
        <v>43483.933437500003</v>
      </c>
      <c r="T15" s="12">
        <v>43495.666666666664</v>
      </c>
      <c r="U15" s="10" t="s">
        <v>33</v>
      </c>
    </row>
    <row r="16" spans="1:21" x14ac:dyDescent="0.2">
      <c r="A16" s="7">
        <v>2252</v>
      </c>
      <c r="B16" s="19">
        <v>43483</v>
      </c>
      <c r="C16" s="19" t="s">
        <v>70</v>
      </c>
      <c r="D16" s="7">
        <v>119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72</v>
      </c>
      <c r="K16" s="10" t="s">
        <v>69</v>
      </c>
      <c r="L16" s="10" t="s">
        <v>51</v>
      </c>
      <c r="M16" s="7" t="s">
        <v>30</v>
      </c>
      <c r="N16" s="7" t="s">
        <v>31</v>
      </c>
      <c r="O16" s="9"/>
      <c r="P16" s="11">
        <v>2470999.14</v>
      </c>
      <c r="Q16" s="11">
        <v>24.7099914</v>
      </c>
      <c r="R16" s="11">
        <v>0.247099914</v>
      </c>
      <c r="S16" s="12">
        <v>43483.922696759262</v>
      </c>
      <c r="T16" s="12">
        <v>43495.666666666664</v>
      </c>
      <c r="U16" s="10" t="s">
        <v>33</v>
      </c>
    </row>
    <row r="17" spans="1:21" x14ac:dyDescent="0.2">
      <c r="A17" s="7">
        <v>2256</v>
      </c>
      <c r="B17" s="19">
        <v>43483</v>
      </c>
      <c r="C17" s="19" t="s">
        <v>70</v>
      </c>
      <c r="D17" s="7">
        <v>119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73</v>
      </c>
      <c r="K17" s="10" t="s">
        <v>74</v>
      </c>
      <c r="L17" s="10" t="s">
        <v>56</v>
      </c>
      <c r="M17" s="7" t="s">
        <v>30</v>
      </c>
      <c r="N17" s="7" t="s">
        <v>31</v>
      </c>
      <c r="O17" s="9"/>
      <c r="P17" s="11">
        <v>299726.45</v>
      </c>
      <c r="Q17" s="11">
        <v>2.9972645</v>
      </c>
      <c r="R17" s="11">
        <v>2.9972644999999999E-2</v>
      </c>
      <c r="S17" s="12">
        <v>43483.806886574072</v>
      </c>
      <c r="T17" s="12">
        <v>43495.666666666664</v>
      </c>
      <c r="U17" s="10" t="s">
        <v>33</v>
      </c>
    </row>
    <row r="18" spans="1:21" x14ac:dyDescent="0.2">
      <c r="A18" s="7">
        <v>2258</v>
      </c>
      <c r="B18" s="19">
        <v>43483</v>
      </c>
      <c r="C18" s="19" t="s">
        <v>70</v>
      </c>
      <c r="D18" s="7">
        <v>119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75</v>
      </c>
      <c r="K18" s="10" t="s">
        <v>76</v>
      </c>
      <c r="L18" s="10" t="s">
        <v>51</v>
      </c>
      <c r="M18" s="7" t="s">
        <v>30</v>
      </c>
      <c r="N18" s="7" t="s">
        <v>31</v>
      </c>
      <c r="O18" s="9"/>
      <c r="P18" s="11">
        <v>1979109.06</v>
      </c>
      <c r="Q18" s="11">
        <v>19.7910906</v>
      </c>
      <c r="R18" s="11">
        <v>0.197910906</v>
      </c>
      <c r="S18" s="12">
        <v>43483.745555555557</v>
      </c>
      <c r="T18" s="12">
        <v>43495.666666666664</v>
      </c>
      <c r="U18" s="10" t="s">
        <v>33</v>
      </c>
    </row>
    <row r="19" spans="1:21" x14ac:dyDescent="0.2">
      <c r="A19" s="7">
        <v>1141</v>
      </c>
      <c r="B19" s="19">
        <v>43504</v>
      </c>
      <c r="C19" s="19" t="s">
        <v>77</v>
      </c>
      <c r="D19" s="7">
        <v>119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78</v>
      </c>
      <c r="J19" s="10" t="s">
        <v>79</v>
      </c>
      <c r="K19" s="10" t="s">
        <v>80</v>
      </c>
      <c r="L19" s="10" t="s">
        <v>64</v>
      </c>
      <c r="M19" s="7" t="s">
        <v>30</v>
      </c>
      <c r="N19" s="7" t="s">
        <v>31</v>
      </c>
      <c r="O19" s="9" t="s">
        <v>32</v>
      </c>
      <c r="P19" s="11">
        <v>70875</v>
      </c>
      <c r="Q19" s="11">
        <v>0.70874999999999999</v>
      </c>
      <c r="R19" s="11">
        <v>7.0875E-3</v>
      </c>
      <c r="S19" s="12">
        <v>43504.537673611114</v>
      </c>
      <c r="T19" s="12">
        <v>43511.666666666664</v>
      </c>
      <c r="U19" s="10" t="s">
        <v>38</v>
      </c>
    </row>
    <row r="20" spans="1:21" x14ac:dyDescent="0.2">
      <c r="A20" s="7">
        <v>909</v>
      </c>
      <c r="B20" s="19">
        <v>43510</v>
      </c>
      <c r="C20" s="19" t="s">
        <v>77</v>
      </c>
      <c r="D20" s="7">
        <v>119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81</v>
      </c>
      <c r="J20" s="10" t="s">
        <v>82</v>
      </c>
      <c r="K20" s="10" t="s">
        <v>83</v>
      </c>
      <c r="L20" s="10" t="s">
        <v>43</v>
      </c>
      <c r="M20" s="7" t="s">
        <v>30</v>
      </c>
      <c r="N20" s="7" t="s">
        <v>31</v>
      </c>
      <c r="O20" s="9" t="s">
        <v>84</v>
      </c>
      <c r="P20" s="11">
        <v>0</v>
      </c>
      <c r="Q20" s="11">
        <v>0</v>
      </c>
      <c r="R20" s="11">
        <v>0</v>
      </c>
      <c r="S20" s="12">
        <v>43510.69394675926</v>
      </c>
      <c r="T20" s="12">
        <v>43521.666666666664</v>
      </c>
      <c r="U20" s="10" t="s">
        <v>38</v>
      </c>
    </row>
    <row r="21" spans="1:21" x14ac:dyDescent="0.2">
      <c r="A21" s="7">
        <v>805</v>
      </c>
      <c r="B21" s="19">
        <v>43514</v>
      </c>
      <c r="C21" s="19" t="s">
        <v>77</v>
      </c>
      <c r="D21" s="7">
        <v>119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85</v>
      </c>
      <c r="K21" s="10" t="s">
        <v>86</v>
      </c>
      <c r="L21" s="10" t="s">
        <v>51</v>
      </c>
      <c r="M21" s="7" t="s">
        <v>30</v>
      </c>
      <c r="N21" s="7" t="s">
        <v>31</v>
      </c>
      <c r="O21" s="9"/>
      <c r="P21" s="11">
        <v>1681907.4</v>
      </c>
      <c r="Q21" s="11">
        <v>16.819074000000001</v>
      </c>
      <c r="R21" s="11">
        <v>0.16819074000000001</v>
      </c>
      <c r="S21" s="12">
        <v>43514.982025462959</v>
      </c>
      <c r="T21" s="12">
        <v>43529.666666666664</v>
      </c>
      <c r="U21" s="10" t="s">
        <v>38</v>
      </c>
    </row>
    <row r="22" spans="1:21" x14ac:dyDescent="0.2">
      <c r="A22" s="7">
        <v>806</v>
      </c>
      <c r="B22" s="19">
        <v>43514</v>
      </c>
      <c r="C22" s="19" t="s">
        <v>77</v>
      </c>
      <c r="D22" s="7">
        <v>119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87</v>
      </c>
      <c r="K22" s="10" t="s">
        <v>88</v>
      </c>
      <c r="L22" s="10" t="s">
        <v>51</v>
      </c>
      <c r="M22" s="7" t="s">
        <v>30</v>
      </c>
      <c r="N22" s="7" t="s">
        <v>31</v>
      </c>
      <c r="O22" s="9"/>
      <c r="P22" s="11">
        <v>2468300.77</v>
      </c>
      <c r="Q22" s="11">
        <v>24.683007700000001</v>
      </c>
      <c r="R22" s="11">
        <v>0.24683007700000001</v>
      </c>
      <c r="S22" s="12">
        <v>43514.981249999997</v>
      </c>
      <c r="T22" s="12">
        <v>43529.666666666664</v>
      </c>
      <c r="U22" s="10" t="s">
        <v>38</v>
      </c>
    </row>
    <row r="23" spans="1:21" x14ac:dyDescent="0.2">
      <c r="A23" s="7">
        <v>2700</v>
      </c>
      <c r="B23" s="19">
        <v>43516</v>
      </c>
      <c r="C23" s="19" t="s">
        <v>77</v>
      </c>
      <c r="D23" s="7">
        <v>119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99</v>
      </c>
      <c r="K23" s="10" t="s">
        <v>100</v>
      </c>
      <c r="L23" s="10" t="s">
        <v>29</v>
      </c>
      <c r="M23" s="7" t="s">
        <v>30</v>
      </c>
      <c r="N23" s="7" t="s">
        <v>31</v>
      </c>
      <c r="O23" s="9" t="s">
        <v>32</v>
      </c>
      <c r="P23" s="11">
        <v>4998485.21</v>
      </c>
      <c r="Q23" s="11">
        <v>49.984852099999998</v>
      </c>
      <c r="R23" s="11">
        <v>0.49984852099999999</v>
      </c>
      <c r="S23" s="12">
        <v>43516.01284722222</v>
      </c>
      <c r="T23" s="12">
        <v>43529.666666666664</v>
      </c>
      <c r="U23" s="10" t="s">
        <v>94</v>
      </c>
    </row>
    <row r="24" spans="1:21" x14ac:dyDescent="0.2">
      <c r="A24" s="7">
        <v>544</v>
      </c>
      <c r="B24" s="19">
        <v>43531</v>
      </c>
      <c r="C24" s="19" t="s">
        <v>89</v>
      </c>
      <c r="D24" s="7">
        <v>119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90</v>
      </c>
      <c r="K24" s="10" t="s">
        <v>91</v>
      </c>
      <c r="L24" s="10" t="s">
        <v>56</v>
      </c>
      <c r="M24" s="7" t="s">
        <v>30</v>
      </c>
      <c r="N24" s="7" t="s">
        <v>31</v>
      </c>
      <c r="O24" s="9" t="s">
        <v>32</v>
      </c>
      <c r="P24" s="11">
        <v>441487.35</v>
      </c>
      <c r="Q24" s="11">
        <v>4.4148734999999997</v>
      </c>
      <c r="R24" s="11">
        <v>4.4148734999999995E-2</v>
      </c>
      <c r="S24" s="12">
        <v>43531.630486111113</v>
      </c>
      <c r="T24" s="12">
        <v>43538.666666666664</v>
      </c>
      <c r="U24" s="10" t="s">
        <v>38</v>
      </c>
    </row>
    <row r="25" spans="1:21" x14ac:dyDescent="0.2">
      <c r="A25" s="7">
        <v>2663</v>
      </c>
      <c r="B25" s="19">
        <v>43531</v>
      </c>
      <c r="C25" s="19" t="s">
        <v>89</v>
      </c>
      <c r="D25" s="7">
        <v>119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92</v>
      </c>
      <c r="K25" s="10" t="s">
        <v>93</v>
      </c>
      <c r="L25" s="10" t="s">
        <v>51</v>
      </c>
      <c r="M25" s="7" t="s">
        <v>30</v>
      </c>
      <c r="N25" s="7" t="s">
        <v>31</v>
      </c>
      <c r="O25" s="9" t="s">
        <v>32</v>
      </c>
      <c r="P25" s="11">
        <v>2955567.26</v>
      </c>
      <c r="Q25" s="11">
        <v>29.555672599999998</v>
      </c>
      <c r="R25" s="11">
        <v>0.29555672599999999</v>
      </c>
      <c r="S25" s="12">
        <v>43531.599560185183</v>
      </c>
      <c r="T25" s="12">
        <v>43538.666666666664</v>
      </c>
      <c r="U25" s="10" t="s">
        <v>94</v>
      </c>
    </row>
    <row r="26" spans="1:21" x14ac:dyDescent="0.2">
      <c r="A26" s="7">
        <v>2664</v>
      </c>
      <c r="B26" s="19">
        <v>43531</v>
      </c>
      <c r="C26" s="19" t="s">
        <v>89</v>
      </c>
      <c r="D26" s="7">
        <v>119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95</v>
      </c>
      <c r="K26" s="10" t="s">
        <v>96</v>
      </c>
      <c r="L26" s="10" t="s">
        <v>51</v>
      </c>
      <c r="M26" s="7" t="s">
        <v>30</v>
      </c>
      <c r="N26" s="7" t="s">
        <v>31</v>
      </c>
      <c r="O26" s="9" t="s">
        <v>32</v>
      </c>
      <c r="P26" s="11">
        <v>2553743.9900000002</v>
      </c>
      <c r="Q26" s="11">
        <v>25.537439900000003</v>
      </c>
      <c r="R26" s="11">
        <v>0.25537439900000003</v>
      </c>
      <c r="S26" s="12">
        <v>43531.599062499998</v>
      </c>
      <c r="T26" s="12">
        <v>43538.666666666664</v>
      </c>
      <c r="U26" s="10" t="s">
        <v>94</v>
      </c>
    </row>
    <row r="27" spans="1:21" x14ac:dyDescent="0.2">
      <c r="A27" s="7">
        <v>1713</v>
      </c>
      <c r="B27" s="19">
        <v>43542</v>
      </c>
      <c r="C27" s="19" t="s">
        <v>89</v>
      </c>
      <c r="D27" s="7">
        <v>119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97</v>
      </c>
      <c r="K27" s="10" t="s">
        <v>98</v>
      </c>
      <c r="L27" s="10" t="s">
        <v>56</v>
      </c>
      <c r="M27" s="7" t="s">
        <v>30</v>
      </c>
      <c r="N27" s="7" t="s">
        <v>31</v>
      </c>
      <c r="O27" s="9" t="s">
        <v>32</v>
      </c>
      <c r="P27" s="11">
        <v>212178</v>
      </c>
      <c r="Q27" s="11">
        <v>2.1217800000000002</v>
      </c>
      <c r="R27" s="11">
        <v>2.1217800000000002E-2</v>
      </c>
      <c r="S27" s="12">
        <v>43542.575127314813</v>
      </c>
      <c r="T27" s="12">
        <v>43549.666666666664</v>
      </c>
      <c r="U27" s="10" t="s">
        <v>33</v>
      </c>
    </row>
  </sheetData>
  <conditionalFormatting sqref="J1">
    <cfRule type="duplicateValues" dxfId="7" priority="27"/>
  </conditionalFormatting>
  <conditionalFormatting sqref="J1 J28:J1048576">
    <cfRule type="duplicateValues" dxfId="6" priority="30"/>
  </conditionalFormatting>
  <conditionalFormatting sqref="J2:J27">
    <cfRule type="duplicateValues" dxfId="3" priority="1"/>
  </conditionalFormatting>
  <conditionalFormatting sqref="J2:J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2019-06-12T10:45:31Z</dcterms:modified>
</cp:coreProperties>
</file>