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<sst xmlns="http://schemas.openxmlformats.org/spreadsheetml/2006/main" count="302" uniqueCount="92">
  <si>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</si>
  <si>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</si>
  <si>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</si>
  <si>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</si>
  <si>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</si>
  <si>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</si>
  <si>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</si>
  <si>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</si>
  <si>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</si>
  <si>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</si>
  <si>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</si>
  <si>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</si>
  <si>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</si>
  <si>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</si>
  <si>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</si>
  <si>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</si>
  <si>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</si>
  <si>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</si>
  <si>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</si>
  <si>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</si>
  <si>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</si>
  <si>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</si>
  <si>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Hampi Nagara</t>
  </si>
  <si>
    <t>Gaali Anjaneya Temple</t>
  </si>
  <si>
    <t>Vijaya Nagara</t>
  </si>
  <si>
    <t>South</t>
  </si>
  <si>
    <t>BBMP-EE-Chandra-Layout-South</t>
  </si>
  <si>
    <t>BBMP/2018-19/OW/WORK_INDENT31150</t>
  </si>
  <si>
    <t>Providing water pipe line works in ward no 133</t>
  </si>
  <si>
    <t>Water &amp; Sanitary</t>
  </si>
  <si>
    <t>OPEN</t>
  </si>
  <si>
    <t>WORKS</t>
  </si>
  <si>
    <t>Other Works</t>
  </si>
  <si>
    <t>Under Evaluation</t>
  </si>
  <si>
    <t>BBMP/2018-19/OW/WORK_INDENT31151</t>
  </si>
  <si>
    <t>Improvements to Nagamaramma Temple Maruthinagara 2nd main road in ward no 133</t>
  </si>
  <si>
    <t>Other Ward Works</t>
  </si>
  <si>
    <t>BBMP/2018-19/OW/WORK_INDENT31152</t>
  </si>
  <si>
    <t>Providing and Drilling of 2 Borewells and pipe line in ward no. 133 jurisdiction</t>
  </si>
  <si>
    <t>BBMP/2018-19/OW/WORK_INDENT31155</t>
  </si>
  <si>
    <t>Improvements to om shakti temple 14th cross Railway parallel road in ward no 133 Hampinagara</t>
  </si>
  <si>
    <t>BBMP/2018-19/OW/WORK_INDENT31253</t>
  </si>
  <si>
    <t>Resurfacing to 1st cross of old kavika layout in ward 133</t>
  </si>
  <si>
    <t>BBMP/2018-19/OW/WORK_INDENT31251</t>
  </si>
  <si>
    <t>Resurfacing to bad reaches roads opp to BGS hostel &amp; surrounding roads in ward 133</t>
  </si>
  <si>
    <t>September</t>
  </si>
  <si>
    <t>BBMP/2018-19/OW/WORK_INDENT31497</t>
  </si>
  <si>
    <t>Improvements to Beereshwara temple Maruthinagar 1st main road in Ward 133</t>
  </si>
  <si>
    <t>BBMP/2018-19/OW/WORK_INDENT31500</t>
  </si>
  <si>
    <t>Construction of RO Plant in Ward 133</t>
  </si>
  <si>
    <t>Drinking Water</t>
  </si>
  <si>
    <t>October</t>
  </si>
  <si>
    <t>BBMP/2018-19/OW/WORK_INDENT31933</t>
  </si>
  <si>
    <t>Resurfacing to damaged roads between 1st A main and 5th Main in Ward 133 Hampinagar</t>
  </si>
  <si>
    <t>Roads &amp; Drivablility</t>
  </si>
  <si>
    <t>BBMP/2018-19/OW/WORK_INDENT31931</t>
  </si>
  <si>
    <t>Providing drain to 1st Cross of Old Kavika layout in Ward 133</t>
  </si>
  <si>
    <t>Footpaths &amp; Walkability</t>
  </si>
  <si>
    <t>January</t>
  </si>
  <si>
    <t>BBMP-EE-PROJECT-SOUTH</t>
  </si>
  <si>
    <t>BBMP/2018-19/OW/WORK_INDENT32782</t>
  </si>
  <si>
    <t>Providing cleaning and security maintenance to Hampinagara play ground in ward no 133.</t>
  </si>
  <si>
    <t>Trees, Parks &amp; Playgrounds</t>
  </si>
  <si>
    <t>BBMP/2018-19/OW/WORK_INDENT31251/CALL-2</t>
  </si>
  <si>
    <t>BBMP/2018-19/OW/WORK_INDENT31253/CALL-2</t>
  </si>
  <si>
    <t>Retendered</t>
  </si>
  <si>
    <t>BBMP/2018-19/OW/WORK_INDENT33032</t>
  </si>
  <si>
    <t>Purchase of Shredder in Vijayanagara Buleward park in ward no 133</t>
  </si>
  <si>
    <t>Evaluation Completed</t>
  </si>
  <si>
    <t>February</t>
  </si>
  <si>
    <t>BBMP-SOUTH-ZN-ENGG</t>
  </si>
  <si>
    <t>BBMP/2018-19/OW/WORK_INDENT33368</t>
  </si>
  <si>
    <t>Sankasta Hara Ganapathi Temple Park in ward no 133</t>
  </si>
  <si>
    <t>BBMP/2018-19/OW/WORK_INDENT33433</t>
  </si>
  <si>
    <t>Hampinagar Basaveshwara Park in ward no 133</t>
  </si>
  <si>
    <t>BBMP/2018-19/OW/WORK_INDENT34009</t>
  </si>
  <si>
    <t>Alada Mara Park, Boulevard Park Fly Worth, RPC Layout, Ashwatha Katte (Tree Nursery) in ward no 133</t>
  </si>
  <si>
    <t>BBMP/2018-19/OW/WORK_INDENT31253/CALL-3</t>
  </si>
  <si>
    <t>Bus Shelter</t>
  </si>
  <si>
    <t>BBMP/2018-19/OW/WORK_INDENT31254/CALL-3</t>
  </si>
  <si>
    <t>Resurfacing to bad reaches roads at Basaveshwara park surrounding roads in ward 133</t>
  </si>
  <si>
    <t>BBMP/2018-19/OW/WORK_INDENT31252/CALL-3</t>
  </si>
  <si>
    <t>Resurfacing to 7th B main road Opp to Venkateshwara temple railway parallel road in ward no 133</t>
  </si>
  <si>
    <t>BBMP-EE-ELEC-SOUTH</t>
  </si>
  <si>
    <t>BBMP/2018-19/EL/WORK_INDENT34352</t>
  </si>
  <si>
    <t>Emergency Electrical repairs in ward 133.</t>
  </si>
  <si>
    <t>Electrical</t>
  </si>
  <si>
    <t>March</t>
  </si>
  <si>
    <t>BBMP-EE-VRISHBHAVATHI-VALEY1</t>
  </si>
  <si>
    <t>BBMP/2018-19/OW/WORK_INDENT35027</t>
  </si>
  <si>
    <t>Remodeling of secondary SWD at 9th main at RPC layout in ward no-133</t>
  </si>
  <si>
    <t>Storm Water Drains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</si>
</sst>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E11" sqref="E11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365</v>
      </c>
      <c r="B2" s="8">
        <v>43315</v>
      </c>
      <c r="C2" s="8" t="s">
        <v>21</v>
      </c>
      <c r="D2" s="7">
        <v>133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1484481.84</v>
      </c>
      <c r="Q2" s="11">
        <f t="shared" ref="Q2:Q11" si="0">P2/100000</f>
        <v>14.844818400000001</v>
      </c>
      <c r="R2" s="11">
        <f t="shared" ref="R2:R11" si="1">Q2/100</f>
        <v>0.14844818400000001</v>
      </c>
      <c r="S2" s="12">
        <v>43315.718657407408</v>
      </c>
      <c r="T2" s="12">
        <v>43330.666666666664</v>
      </c>
      <c r="U2" s="10" t="s">
        <v>33</v>
      </c>
    </row>
    <row r="3" spans="1:21" x14ac:dyDescent="0.2">
      <c r="A3" s="7">
        <v>366</v>
      </c>
      <c r="B3" s="8">
        <v>43315</v>
      </c>
      <c r="C3" s="8" t="s">
        <v>21</v>
      </c>
      <c r="D3" s="7">
        <v>133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1467174.6</v>
      </c>
      <c r="Q3" s="11">
        <f t="shared" si="0"/>
        <v>14.671746000000001</v>
      </c>
      <c r="R3" s="11">
        <f t="shared" si="1"/>
        <v>0.14671745999999999</v>
      </c>
      <c r="S3" s="12">
        <v>43315.71837962963</v>
      </c>
      <c r="T3" s="12">
        <v>43330.666666666664</v>
      </c>
      <c r="U3" s="10" t="s">
        <v>33</v>
      </c>
    </row>
    <row r="4" spans="1:21" x14ac:dyDescent="0.2">
      <c r="A4" s="7">
        <v>367</v>
      </c>
      <c r="B4" s="8">
        <v>43315</v>
      </c>
      <c r="C4" s="8" t="s">
        <v>21</v>
      </c>
      <c r="D4" s="7">
        <v>133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29</v>
      </c>
      <c r="M4" s="7" t="s">
        <v>30</v>
      </c>
      <c r="N4" s="7" t="s">
        <v>31</v>
      </c>
      <c r="O4" s="9" t="s">
        <v>32</v>
      </c>
      <c r="P4" s="11">
        <v>1979720.52</v>
      </c>
      <c r="Q4" s="11">
        <f t="shared" si="0"/>
        <v>19.797205200000001</v>
      </c>
      <c r="R4" s="11">
        <f t="shared" si="1"/>
        <v>0.19797205200000001</v>
      </c>
      <c r="S4" s="12">
        <v>43315.718113425923</v>
      </c>
      <c r="T4" s="12">
        <v>43330.666666666664</v>
      </c>
      <c r="U4" s="10" t="s">
        <v>33</v>
      </c>
    </row>
    <row r="5" spans="1:21" x14ac:dyDescent="0.2">
      <c r="A5" s="7">
        <v>368</v>
      </c>
      <c r="B5" s="8">
        <v>43315</v>
      </c>
      <c r="C5" s="8" t="s">
        <v>21</v>
      </c>
      <c r="D5" s="7">
        <v>133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36</v>
      </c>
      <c r="M5" s="7" t="s">
        <v>30</v>
      </c>
      <c r="N5" s="7" t="s">
        <v>31</v>
      </c>
      <c r="O5" s="9" t="s">
        <v>32</v>
      </c>
      <c r="P5" s="11">
        <v>975054.74</v>
      </c>
      <c r="Q5" s="11">
        <f t="shared" si="0"/>
        <v>9.7505474000000003</v>
      </c>
      <c r="R5" s="11">
        <f t="shared" si="1"/>
        <v>9.7505474000000009E-2</v>
      </c>
      <c r="S5" s="12">
        <v>43315.716967592591</v>
      </c>
      <c r="T5" s="12">
        <v>43330.666666666664</v>
      </c>
      <c r="U5" s="10" t="s">
        <v>33</v>
      </c>
    </row>
    <row r="6" spans="1:21" x14ac:dyDescent="0.2">
      <c r="A6" s="7">
        <v>330</v>
      </c>
      <c r="B6" s="8">
        <v>43319</v>
      </c>
      <c r="C6" s="8" t="s">
        <v>21</v>
      </c>
      <c r="D6" s="7">
        <v>133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41</v>
      </c>
      <c r="K6" s="10" t="s">
        <v>42</v>
      </c>
      <c r="L6" s="10" t="s">
        <v>36</v>
      </c>
      <c r="M6" s="7" t="s">
        <v>30</v>
      </c>
      <c r="N6" s="7" t="s">
        <v>31</v>
      </c>
      <c r="O6" s="9" t="s">
        <v>32</v>
      </c>
      <c r="P6" s="11">
        <v>1460910.32</v>
      </c>
      <c r="Q6" s="11">
        <f t="shared" si="0"/>
        <v>14.6091032</v>
      </c>
      <c r="R6" s="11">
        <f t="shared" si="1"/>
        <v>0.14609103200000001</v>
      </c>
      <c r="S6" s="12">
        <v>43319.761192129627</v>
      </c>
      <c r="T6" s="12">
        <v>43330.666666666664</v>
      </c>
      <c r="U6" s="10" t="s">
        <v>33</v>
      </c>
    </row>
    <row r="7" spans="1:21" x14ac:dyDescent="0.2">
      <c r="A7" s="7">
        <v>304</v>
      </c>
      <c r="B7" s="8">
        <v>43321</v>
      </c>
      <c r="C7" s="8" t="s">
        <v>21</v>
      </c>
      <c r="D7" s="7">
        <v>133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43</v>
      </c>
      <c r="K7" s="10" t="s">
        <v>44</v>
      </c>
      <c r="L7" s="10" t="s">
        <v>36</v>
      </c>
      <c r="M7" s="7" t="s">
        <v>30</v>
      </c>
      <c r="N7" s="7" t="s">
        <v>31</v>
      </c>
      <c r="O7" s="9" t="s">
        <v>32</v>
      </c>
      <c r="P7" s="11">
        <v>793742.58</v>
      </c>
      <c r="Q7" s="11">
        <f t="shared" si="0"/>
        <v>7.9374257999999998</v>
      </c>
      <c r="R7" s="11">
        <f t="shared" si="1"/>
        <v>7.9374258000000003E-2</v>
      </c>
      <c r="S7" s="12">
        <v>43321.536608796298</v>
      </c>
      <c r="T7" s="12">
        <v>43330.666666666664</v>
      </c>
      <c r="U7" s="10" t="s">
        <v>33</v>
      </c>
    </row>
    <row r="8" spans="1:21" x14ac:dyDescent="0.2">
      <c r="A8" s="7">
        <v>76</v>
      </c>
      <c r="B8" s="8">
        <v>43368</v>
      </c>
      <c r="C8" s="8" t="s">
        <v>45</v>
      </c>
      <c r="D8" s="7">
        <v>133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46</v>
      </c>
      <c r="K8" s="10" t="s">
        <v>47</v>
      </c>
      <c r="L8" s="10" t="s">
        <v>36</v>
      </c>
      <c r="M8" s="7" t="s">
        <v>30</v>
      </c>
      <c r="N8" s="7" t="s">
        <v>31</v>
      </c>
      <c r="O8" s="9" t="s">
        <v>32</v>
      </c>
      <c r="P8" s="11">
        <v>2484367.63</v>
      </c>
      <c r="Q8" s="11">
        <f t="shared" si="0"/>
        <v>24.843676299999998</v>
      </c>
      <c r="R8" s="11">
        <f t="shared" si="1"/>
        <v>0.24843676299999998</v>
      </c>
      <c r="S8" s="12">
        <v>43368.542233796295</v>
      </c>
      <c r="T8" s="12">
        <v>43379.666666666664</v>
      </c>
      <c r="U8" s="10" t="s">
        <v>33</v>
      </c>
    </row>
    <row r="9" spans="1:21" x14ac:dyDescent="0.2">
      <c r="A9" s="7">
        <v>77</v>
      </c>
      <c r="B9" s="8">
        <v>43368</v>
      </c>
      <c r="C9" s="8" t="s">
        <v>45</v>
      </c>
      <c r="D9" s="7">
        <v>133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48</v>
      </c>
      <c r="K9" s="10" t="s">
        <v>49</v>
      </c>
      <c r="L9" s="10" t="s">
        <v>50</v>
      </c>
      <c r="M9" s="7" t="s">
        <v>30</v>
      </c>
      <c r="N9" s="7" t="s">
        <v>31</v>
      </c>
      <c r="O9" s="9" t="s">
        <v>32</v>
      </c>
      <c r="P9" s="11">
        <v>1484395.85</v>
      </c>
      <c r="Q9" s="11">
        <f t="shared" si="0"/>
        <v>14.843958500000001</v>
      </c>
      <c r="R9" s="11">
        <f t="shared" si="1"/>
        <v>0.14843958500000001</v>
      </c>
      <c r="S9" s="12">
        <v>43368.541539351849</v>
      </c>
      <c r="T9" s="12">
        <v>43379.666666666664</v>
      </c>
      <c r="U9" s="10" t="s">
        <v>33</v>
      </c>
    </row>
    <row r="10" spans="1:21" x14ac:dyDescent="0.2">
      <c r="A10" s="7">
        <v>1775</v>
      </c>
      <c r="B10" s="8">
        <v>43389</v>
      </c>
      <c r="C10" s="8" t="s">
        <v>51</v>
      </c>
      <c r="D10" s="7">
        <v>133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26</v>
      </c>
      <c r="J10" s="13" t="s">
        <v>52</v>
      </c>
      <c r="K10" s="13" t="s">
        <v>53</v>
      </c>
      <c r="L10" s="10" t="s">
        <v>54</v>
      </c>
      <c r="M10" s="14" t="s">
        <v>30</v>
      </c>
      <c r="N10" s="14" t="s">
        <v>31</v>
      </c>
      <c r="O10" s="15" t="s">
        <v>32</v>
      </c>
      <c r="P10" s="16">
        <v>3870267.09</v>
      </c>
      <c r="Q10" s="11">
        <f t="shared" si="0"/>
        <v>38.702670900000001</v>
      </c>
      <c r="R10" s="11">
        <f t="shared" si="1"/>
        <v>0.38702670900000002</v>
      </c>
      <c r="S10" s="17">
        <v>43389.588958333334</v>
      </c>
      <c r="T10" s="17">
        <v>43399.666666666664</v>
      </c>
      <c r="U10" s="18" t="s">
        <v>33</v>
      </c>
    </row>
    <row r="11" spans="1:21" x14ac:dyDescent="0.2">
      <c r="A11" s="7">
        <v>1776</v>
      </c>
      <c r="B11" s="8">
        <v>43389</v>
      </c>
      <c r="C11" s="8" t="s">
        <v>51</v>
      </c>
      <c r="D11" s="7">
        <v>133</v>
      </c>
      <c r="E11" s="9" t="s">
        <v>22</v>
      </c>
      <c r="F11" s="9" t="s">
        <v>23</v>
      </c>
      <c r="G11" s="9" t="s">
        <v>24</v>
      </c>
      <c r="H11" s="9" t="s">
        <v>25</v>
      </c>
      <c r="I11" s="13" t="s">
        <v>26</v>
      </c>
      <c r="J11" s="13" t="s">
        <v>55</v>
      </c>
      <c r="K11" s="13" t="s">
        <v>56</v>
      </c>
      <c r="L11" s="10" t="s">
        <v>57</v>
      </c>
      <c r="M11" s="14" t="s">
        <v>30</v>
      </c>
      <c r="N11" s="14" t="s">
        <v>31</v>
      </c>
      <c r="O11" s="15" t="s">
        <v>32</v>
      </c>
      <c r="P11" s="16">
        <v>2369217.66</v>
      </c>
      <c r="Q11" s="11">
        <f t="shared" si="0"/>
        <v>23.6921766</v>
      </c>
      <c r="R11" s="11">
        <f t="shared" si="1"/>
        <v>0.23692176600000001</v>
      </c>
      <c r="S11" s="17">
        <v>43389.577094907407</v>
      </c>
      <c r="T11" s="17">
        <v>43399.666666666664</v>
      </c>
      <c r="U11" s="18" t="s">
        <v>33</v>
      </c>
    </row>
    <row r="12" spans="1:21" x14ac:dyDescent="0.2">
      <c r="A12" s="7">
        <v>1479</v>
      </c>
      <c r="B12" s="19">
        <v>43474</v>
      </c>
      <c r="C12" s="19" t="s">
        <v>58</v>
      </c>
      <c r="D12" s="7">
        <v>133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59</v>
      </c>
      <c r="J12" s="10" t="s">
        <v>60</v>
      </c>
      <c r="K12" s="10" t="s">
        <v>61</v>
      </c>
      <c r="L12" s="10" t="s">
        <v>62</v>
      </c>
      <c r="M12" s="7" t="s">
        <v>30</v>
      </c>
      <c r="N12" s="7" t="s">
        <v>31</v>
      </c>
      <c r="O12" s="9" t="s">
        <v>32</v>
      </c>
      <c r="P12" s="11">
        <v>0</v>
      </c>
      <c r="Q12" s="11">
        <v>0</v>
      </c>
      <c r="R12" s="11">
        <v>0</v>
      </c>
      <c r="S12" s="12">
        <v>43474.481851851851</v>
      </c>
      <c r="T12" s="12">
        <v>43494.666666666664</v>
      </c>
      <c r="U12" s="10" t="s">
        <v>33</v>
      </c>
    </row>
    <row r="13" spans="1:21" x14ac:dyDescent="0.2">
      <c r="A13" s="7">
        <v>1424</v>
      </c>
      <c r="B13" s="19">
        <v>43488</v>
      </c>
      <c r="C13" s="19" t="s">
        <v>58</v>
      </c>
      <c r="D13" s="7">
        <v>133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63</v>
      </c>
      <c r="K13" s="10" t="s">
        <v>44</v>
      </c>
      <c r="L13" s="10" t="s">
        <v>54</v>
      </c>
      <c r="M13" s="7" t="s">
        <v>30</v>
      </c>
      <c r="N13" s="7" t="s">
        <v>31</v>
      </c>
      <c r="O13" s="9"/>
      <c r="P13" s="11">
        <v>793742.58</v>
      </c>
      <c r="Q13" s="11">
        <v>7.9374257999999998</v>
      </c>
      <c r="R13" s="11">
        <v>7.9374258000000003E-2</v>
      </c>
      <c r="S13" s="12">
        <v>43488.749143518522</v>
      </c>
      <c r="T13" s="12">
        <v>43496.666666666664</v>
      </c>
      <c r="U13" s="10" t="s">
        <v>33</v>
      </c>
    </row>
    <row r="14" spans="1:21" x14ac:dyDescent="0.2">
      <c r="A14" s="7">
        <v>2777</v>
      </c>
      <c r="B14" s="19">
        <v>43488</v>
      </c>
      <c r="C14" s="19" t="s">
        <v>58</v>
      </c>
      <c r="D14" s="7">
        <v>133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64</v>
      </c>
      <c r="K14" s="10" t="s">
        <v>42</v>
      </c>
      <c r="L14" s="10" t="s">
        <v>54</v>
      </c>
      <c r="M14" s="7" t="s">
        <v>30</v>
      </c>
      <c r="N14" s="7" t="s">
        <v>31</v>
      </c>
      <c r="O14" s="9"/>
      <c r="P14" s="11">
        <v>1460910.32</v>
      </c>
      <c r="Q14" s="11">
        <v>14.6091032</v>
      </c>
      <c r="R14" s="11">
        <v>0.14609103200000001</v>
      </c>
      <c r="S14" s="12">
        <v>43488.749432870369</v>
      </c>
      <c r="T14" s="12">
        <v>43496.666666666664</v>
      </c>
      <c r="U14" s="10" t="s">
        <v>65</v>
      </c>
    </row>
    <row r="15" spans="1:21" x14ac:dyDescent="0.2">
      <c r="A15" s="7">
        <v>2220</v>
      </c>
      <c r="B15" s="19">
        <v>43490</v>
      </c>
      <c r="C15" s="19" t="s">
        <v>58</v>
      </c>
      <c r="D15" s="7">
        <v>133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59</v>
      </c>
      <c r="J15" s="10" t="s">
        <v>66</v>
      </c>
      <c r="K15" s="10" t="s">
        <v>67</v>
      </c>
      <c r="L15" s="10" t="s">
        <v>62</v>
      </c>
      <c r="M15" s="7" t="s">
        <v>30</v>
      </c>
      <c r="N15" s="7" t="s">
        <v>31</v>
      </c>
      <c r="O15" s="9" t="s">
        <v>32</v>
      </c>
      <c r="P15" s="11">
        <v>0</v>
      </c>
      <c r="Q15" s="11">
        <v>0</v>
      </c>
      <c r="R15" s="11">
        <v>0</v>
      </c>
      <c r="S15" s="12">
        <v>43490.612337962964</v>
      </c>
      <c r="T15" s="12">
        <v>43497.666666666664</v>
      </c>
      <c r="U15" s="10" t="s">
        <v>68</v>
      </c>
    </row>
    <row r="16" spans="1:21" x14ac:dyDescent="0.2">
      <c r="A16" s="7">
        <v>1131</v>
      </c>
      <c r="B16" s="19">
        <v>43504</v>
      </c>
      <c r="C16" s="19" t="s">
        <v>69</v>
      </c>
      <c r="D16" s="7">
        <v>133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70</v>
      </c>
      <c r="J16" s="10" t="s">
        <v>71</v>
      </c>
      <c r="K16" s="10" t="s">
        <v>72</v>
      </c>
      <c r="L16" s="10" t="s">
        <v>62</v>
      </c>
      <c r="M16" s="7" t="s">
        <v>30</v>
      </c>
      <c r="N16" s="7" t="s">
        <v>31</v>
      </c>
      <c r="O16" s="9" t="s">
        <v>32</v>
      </c>
      <c r="P16" s="11">
        <v>169050</v>
      </c>
      <c r="Q16" s="11">
        <v>1.6904999999999999</v>
      </c>
      <c r="R16" s="11">
        <v>1.6905E-2</v>
      </c>
      <c r="S16" s="12">
        <v>43504.591319444444</v>
      </c>
      <c r="T16" s="12">
        <v>43511.666666666664</v>
      </c>
      <c r="U16" s="10" t="s">
        <v>33</v>
      </c>
    </row>
    <row r="17" spans="1:21" x14ac:dyDescent="0.2">
      <c r="A17" s="7">
        <v>1132</v>
      </c>
      <c r="B17" s="19">
        <v>43504</v>
      </c>
      <c r="C17" s="19" t="s">
        <v>69</v>
      </c>
      <c r="D17" s="7">
        <v>133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70</v>
      </c>
      <c r="J17" s="10" t="s">
        <v>73</v>
      </c>
      <c r="K17" s="10" t="s">
        <v>74</v>
      </c>
      <c r="L17" s="10" t="s">
        <v>62</v>
      </c>
      <c r="M17" s="7" t="s">
        <v>30</v>
      </c>
      <c r="N17" s="7" t="s">
        <v>31</v>
      </c>
      <c r="O17" s="9" t="s">
        <v>32</v>
      </c>
      <c r="P17" s="11">
        <v>168750</v>
      </c>
      <c r="Q17" s="11">
        <v>1.6875</v>
      </c>
      <c r="R17" s="11">
        <v>1.6875000000000001E-2</v>
      </c>
      <c r="S17" s="12">
        <v>43504.59034722222</v>
      </c>
      <c r="T17" s="12">
        <v>43511.666666666664</v>
      </c>
      <c r="U17" s="10" t="s">
        <v>33</v>
      </c>
    </row>
    <row r="18" spans="1:21" x14ac:dyDescent="0.2">
      <c r="A18" s="7">
        <v>929</v>
      </c>
      <c r="B18" s="19">
        <v>43510</v>
      </c>
      <c r="C18" s="19" t="s">
        <v>69</v>
      </c>
      <c r="D18" s="7">
        <v>133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70</v>
      </c>
      <c r="J18" s="10" t="s">
        <v>75</v>
      </c>
      <c r="K18" s="10" t="s">
        <v>76</v>
      </c>
      <c r="L18" s="10" t="s">
        <v>62</v>
      </c>
      <c r="M18" s="7" t="s">
        <v>30</v>
      </c>
      <c r="N18" s="7" t="s">
        <v>31</v>
      </c>
      <c r="O18" s="9" t="s">
        <v>32</v>
      </c>
      <c r="P18" s="11">
        <v>94590.63</v>
      </c>
      <c r="Q18" s="11">
        <v>0.94590630000000009</v>
      </c>
      <c r="R18" s="11">
        <v>9.4590630000000002E-3</v>
      </c>
      <c r="S18" s="12">
        <v>43510.472303240742</v>
      </c>
      <c r="T18" s="12">
        <v>43517.666666666664</v>
      </c>
      <c r="U18" s="10" t="s">
        <v>33</v>
      </c>
    </row>
    <row r="19" spans="1:21" x14ac:dyDescent="0.2">
      <c r="A19" s="7">
        <v>831</v>
      </c>
      <c r="B19" s="19">
        <v>43512</v>
      </c>
      <c r="C19" s="19" t="s">
        <v>69</v>
      </c>
      <c r="D19" s="7">
        <v>133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77</v>
      </c>
      <c r="K19" s="10" t="s">
        <v>42</v>
      </c>
      <c r="L19" s="10" t="s">
        <v>78</v>
      </c>
      <c r="M19" s="7" t="s">
        <v>30</v>
      </c>
      <c r="N19" s="7" t="s">
        <v>31</v>
      </c>
      <c r="O19" s="9"/>
      <c r="P19" s="11">
        <v>1460910.32</v>
      </c>
      <c r="Q19" s="11">
        <v>14.6091032</v>
      </c>
      <c r="R19" s="11">
        <v>0.14609103200000001</v>
      </c>
      <c r="S19" s="12">
        <v>43512.721446759257</v>
      </c>
      <c r="T19" s="12">
        <v>43521.666666666664</v>
      </c>
      <c r="U19" s="10" t="s">
        <v>33</v>
      </c>
    </row>
    <row r="20" spans="1:21" x14ac:dyDescent="0.2">
      <c r="A20" s="7">
        <v>1980</v>
      </c>
      <c r="B20" s="19">
        <v>43512</v>
      </c>
      <c r="C20" s="19" t="s">
        <v>69</v>
      </c>
      <c r="D20" s="7">
        <v>133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79</v>
      </c>
      <c r="K20" s="10" t="s">
        <v>80</v>
      </c>
      <c r="L20" s="10" t="s">
        <v>54</v>
      </c>
      <c r="M20" s="7" t="s">
        <v>30</v>
      </c>
      <c r="N20" s="7" t="s">
        <v>31</v>
      </c>
      <c r="O20" s="9"/>
      <c r="P20" s="11">
        <v>736463.58</v>
      </c>
      <c r="Q20" s="11">
        <v>7.3646357999999994</v>
      </c>
      <c r="R20" s="11">
        <v>7.3646357999999995E-2</v>
      </c>
      <c r="S20" s="12">
        <v>43512.721863425926</v>
      </c>
      <c r="T20" s="12">
        <v>43521.666666666664</v>
      </c>
      <c r="U20" s="10" t="s">
        <v>68</v>
      </c>
    </row>
    <row r="21" spans="1:21" x14ac:dyDescent="0.2">
      <c r="A21" s="7">
        <v>1981</v>
      </c>
      <c r="B21" s="19">
        <v>43512</v>
      </c>
      <c r="C21" s="19" t="s">
        <v>69</v>
      </c>
      <c r="D21" s="7">
        <v>133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26</v>
      </c>
      <c r="J21" s="10" t="s">
        <v>81</v>
      </c>
      <c r="K21" s="10" t="s">
        <v>82</v>
      </c>
      <c r="L21" s="10" t="s">
        <v>54</v>
      </c>
      <c r="M21" s="7" t="s">
        <v>30</v>
      </c>
      <c r="N21" s="7" t="s">
        <v>31</v>
      </c>
      <c r="O21" s="9"/>
      <c r="P21" s="11">
        <v>708409.09</v>
      </c>
      <c r="Q21" s="11">
        <v>7.0840908999999996</v>
      </c>
      <c r="R21" s="11">
        <v>7.0840908999999994E-2</v>
      </c>
      <c r="S21" s="12">
        <v>43512.721041666664</v>
      </c>
      <c r="T21" s="12">
        <v>43521.666666666664</v>
      </c>
      <c r="U21" s="10" t="s">
        <v>68</v>
      </c>
    </row>
    <row r="22" spans="1:21" x14ac:dyDescent="0.2">
      <c r="A22" s="7">
        <v>743</v>
      </c>
      <c r="B22" s="19">
        <v>43517</v>
      </c>
      <c r="C22" s="19" t="s">
        <v>69</v>
      </c>
      <c r="D22" s="7">
        <v>133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83</v>
      </c>
      <c r="J22" s="10" t="s">
        <v>84</v>
      </c>
      <c r="K22" s="10" t="s">
        <v>85</v>
      </c>
      <c r="L22" s="10" t="s">
        <v>36</v>
      </c>
      <c r="M22" s="7" t="s">
        <v>30</v>
      </c>
      <c r="N22" s="7" t="s">
        <v>31</v>
      </c>
      <c r="O22" s="9" t="s">
        <v>86</v>
      </c>
      <c r="P22" s="11">
        <v>94038.06</v>
      </c>
      <c r="Q22" s="11">
        <v>0.94038060000000001</v>
      </c>
      <c r="R22" s="11">
        <v>9.4038060000000007E-3</v>
      </c>
      <c r="S22" s="12">
        <v>43517.693483796298</v>
      </c>
      <c r="T22" s="12">
        <v>43524.708333333336</v>
      </c>
      <c r="U22" s="10" t="s">
        <v>33</v>
      </c>
    </row>
    <row r="23" spans="1:21" x14ac:dyDescent="0.2">
      <c r="A23" s="7">
        <v>509</v>
      </c>
      <c r="B23" s="19">
        <v>43535</v>
      </c>
      <c r="C23" s="19" t="s">
        <v>87</v>
      </c>
      <c r="D23" s="7">
        <v>133</v>
      </c>
      <c r="E23" s="9" t="s">
        <v>22</v>
      </c>
      <c r="F23" s="9" t="s">
        <v>23</v>
      </c>
      <c r="G23" s="9" t="s">
        <v>24</v>
      </c>
      <c r="H23" s="9" t="s">
        <v>25</v>
      </c>
      <c r="I23" s="10" t="s">
        <v>88</v>
      </c>
      <c r="J23" s="10" t="s">
        <v>89</v>
      </c>
      <c r="K23" s="10" t="s">
        <v>90</v>
      </c>
      <c r="L23" s="10" t="s">
        <v>91</v>
      </c>
      <c r="M23" s="7" t="s">
        <v>30</v>
      </c>
      <c r="N23" s="7" t="s">
        <v>31</v>
      </c>
      <c r="O23" s="9" t="s">
        <v>32</v>
      </c>
      <c r="P23" s="11">
        <v>21849888.579999998</v>
      </c>
      <c r="Q23" s="11">
        <v>218.49888579999998</v>
      </c>
      <c r="R23" s="11">
        <v>2.1849888579999996</v>
      </c>
      <c r="S23" s="12">
        <v>43535.695347222223</v>
      </c>
      <c r="T23" s="12">
        <v>43543.666666666664</v>
      </c>
      <c r="U23" s="10" t="s">
        <v>33</v>
      </c>
    </row>
  </sheetData>
  <conditionalFormatting sqref="J1">
    <cfRule type="duplicateValues" dxfId="5" priority="25"/>
  </conditionalFormatting>
  <conditionalFormatting sqref="J1 J24:J1048576">
    <cfRule type="duplicateValues" dxfId="4" priority="28"/>
  </conditionalFormatting>
  <conditionalFormatting sqref="J2:J23">
    <cfRule type="duplicateValues" dxfId="3" priority="1"/>
  </conditionalFormatting>
  <conditionalFormatting sqref="J2:J2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2019-06-12T10:09:48Z</dcterms:modified>
</cp:coreProperties>
</file>