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ownloads\2019-20 Budget Input\Budget Performance Report 2018-19\Data for Openwork Page 2018-19 BPR\Tender\"/>
    </mc:Choice>
  </mc:AlternateContent>
  <bookViews>
    <workbookView xWindow="0" yWindow="0" windowWidth="19200" windowHeight="74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6" i="1" l="1"/>
  <c r="R16" i="1" s="1"/>
  <c r="Q15" i="1"/>
  <c r="R15" i="1" s="1"/>
  <c r="Q14" i="1"/>
  <c r="R14" i="1" s="1"/>
  <c r="Q13" i="1"/>
  <c r="R13" i="1" s="1"/>
  <c r="Q12" i="1"/>
  <c r="R12" i="1" s="1"/>
  <c r="Q11" i="1"/>
  <c r="R11" i="1" s="1"/>
  <c r="Q10" i="1"/>
  <c r="R10" i="1" s="1"/>
  <c r="Q9" i="1"/>
  <c r="R9" i="1" s="1"/>
  <c r="Q8" i="1"/>
  <c r="R8" i="1" s="1"/>
  <c r="Q7" i="1"/>
  <c r="R7" i="1" s="1"/>
  <c r="Q6" i="1"/>
  <c r="R6" i="1" s="1"/>
  <c r="Q5" i="1"/>
  <c r="R5" i="1" s="1"/>
  <c r="Q4" i="1"/>
  <c r="R4" i="1" s="1"/>
  <c r="Q3" i="1"/>
  <c r="R3" i="1" s="1"/>
  <c r="Q2" i="1"/>
  <c r="R2" i="1" s="1"/>
</calcChain>
</file>

<file path=xl/sharedStrings.xml><?xml version="1.0" encoding="utf-8"?>
<sst xmlns="http://schemas.openxmlformats.org/spreadsheetml/2006/main" count="333" uniqueCount="89">
  <si>
    <t>SL No</t>
  </si>
  <si>
    <t>Date</t>
  </si>
  <si>
    <t>Month</t>
  </si>
  <si>
    <t>Ward No</t>
  </si>
  <si>
    <t>Ward Name</t>
  </si>
  <si>
    <t>BBMP Sub Division</t>
  </si>
  <si>
    <t>BBMP Division</t>
  </si>
  <si>
    <t>BBMP Zone Name</t>
  </si>
  <si>
    <t>Department/Location</t>
  </si>
  <si>
    <t>Tender Number</t>
  </si>
  <si>
    <t>Tender Title</t>
  </si>
  <si>
    <t xml:space="preserve">JCCD Category 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</si>
  <si>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</si>
  <si>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</si>
  <si>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</si>
  <si>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</si>
  <si>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</si>
  <si>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</si>
  <si>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</si>
  <si>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</si>
  <si>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</si>
  <si>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August</t>
  </si>
  <si>
    <t>Siddapura</t>
  </si>
  <si>
    <t>Hombegowda Nagara</t>
  </si>
  <si>
    <t>Chikka Pete</t>
  </si>
  <si>
    <t>South</t>
  </si>
  <si>
    <t>BBMP-EE-Chikpeth</t>
  </si>
  <si>
    <t>BBMP/2018-19/OW/WORK_INDENT31351</t>
  </si>
  <si>
    <t>Improvement of drains and CC work in K.M.Colony Near by Studio in ward no. 144</t>
  </si>
  <si>
    <t>Footpaths &amp; Walkability</t>
  </si>
  <si>
    <t>OPEN</t>
  </si>
  <si>
    <t>WORKS</t>
  </si>
  <si>
    <t>Other Works</t>
  </si>
  <si>
    <t>Evaluation Completed</t>
  </si>
  <si>
    <t>BBMP/2018-19/OW/WORK_INDENT31373</t>
  </si>
  <si>
    <t>Improvement of CC Road in Arekempanahalli Deepa Complex Road in ward no 144</t>
  </si>
  <si>
    <t>Roads &amp; Drivablility</t>
  </si>
  <si>
    <t>BBMP/2018-19/OW/WORK_INDENT31372</t>
  </si>
  <si>
    <t>Improvement of U Shape drain in K M Colony behind Old Ward office in ward no. 144</t>
  </si>
  <si>
    <t>BBMP/2018-19/OW/WORK_INDENT31369</t>
  </si>
  <si>
    <t>Providing and Laying Concrete Work in Murali Slum in ward no 144</t>
  </si>
  <si>
    <t>BBMP/2018-19/OW/WORK_INDENT31365</t>
  </si>
  <si>
    <t>Providing and Laying Concrete work in Hombegowda slum in ward no. 144</t>
  </si>
  <si>
    <t>BBMP/2018-19/OW/WORK_INDENT31364</t>
  </si>
  <si>
    <t>Providing and Laying Concrete Roads in Siddapura Village in ward no. 144</t>
  </si>
  <si>
    <t>BBMP/2017-18/OW/WORK_INDENT29604/CALL-3</t>
  </si>
  <si>
    <t>Improvements to drain and footpath in ward no 144</t>
  </si>
  <si>
    <t>NA</t>
  </si>
  <si>
    <t>BBMP/2017-18/OW/WORK_INDENT28489/CALL-2</t>
  </si>
  <si>
    <t>Drain Development works in Someshwaranagara in ward no.144</t>
  </si>
  <si>
    <t>BBMP/2018-19/OW/WORK_INDENT31374</t>
  </si>
  <si>
    <t>Improvements of drains and CC work in Dayananda Slum Surrounding Usman Ghani Masjid in in ward no 144</t>
  </si>
  <si>
    <t>Under Evaluation</t>
  </si>
  <si>
    <t>September</t>
  </si>
  <si>
    <t>BBMP/2018-19/OW/WORK_INDENT31507</t>
  </si>
  <si>
    <t>Development of Secondary drains Territary drains at Ward no 144 Siddapura</t>
  </si>
  <si>
    <t>BBMP/2018-19/OW/WORK_INDENT31506</t>
  </si>
  <si>
    <t>Development of Roads and Drains in Ward no. 144 Siddapura</t>
  </si>
  <si>
    <t>BBMP/2018-19/OW/WORK_INDENT31806</t>
  </si>
  <si>
    <t>Yearly Maintenance and Special Maintenance for the BBMP Buildings in Ward No.144 (K.M.Colony)</t>
  </si>
  <si>
    <t>Other Ward Works</t>
  </si>
  <si>
    <t>BBMP/2018-19/OW/WORK_INDENT31805</t>
  </si>
  <si>
    <t>Providing Rain Water Harvesting in ward no.144</t>
  </si>
  <si>
    <t>November</t>
  </si>
  <si>
    <t>BBMP/2018-19/OW/WORK_INDENT31375/CALL-3</t>
  </si>
  <si>
    <t>Improvement of CC road in Arekempanahalli Near Old Weighing Bridge road in ward no 144</t>
  </si>
  <si>
    <t>BBMP/2018-19/OW/WORK_INDENT31366/CALL-3</t>
  </si>
  <si>
    <t>Improvement of drains and CC work in Dayananda Slum behind Athik Masjid in ward no 144</t>
  </si>
  <si>
    <t>January</t>
  </si>
  <si>
    <t>BBMP/2018-19/OW/WORK_INDENT33004</t>
  </si>
  <si>
    <t>Emergency work in ward no 144( BBMP Ward Office Building)</t>
  </si>
  <si>
    <t>February</t>
  </si>
  <si>
    <t>BBMP/2018-19/OW/WORK_INDENT34254</t>
  </si>
  <si>
    <t>Providing and laying asphalting to wilson manor surrounding roads in Arekempanahalli in ward no 144</t>
  </si>
  <si>
    <t>Retendered</t>
  </si>
  <si>
    <t>BBMP/2018-19/OW/WORK_INDENT34330</t>
  </si>
  <si>
    <t>Removing of damage concrete and providing of asphalt to road in 9th cross Someshwara Nagara in ward no 144</t>
  </si>
  <si>
    <t>BBMP/2018-19/OW/WORK_INDENT34551</t>
  </si>
  <si>
    <t>Removing of damage concrete and providing of asphalt to road in 2nd cross 3rd cross 4th cross and 5th cross Arekempanahalli in ward no 144</t>
  </si>
  <si>
    <t>BBMP/2018-19/OW/WORK_INDENT34602</t>
  </si>
  <si>
    <t>Removing of damage concrete and providing of asphalt to road in 11th cross Someshwara Nagara in ward no 144</t>
  </si>
  <si>
    <t>BBMP/2018-19/OW/WORK_INDENT34653</t>
  </si>
  <si>
    <t>Removing of damage concrete and providing of asphalt to road in 10th cross Someshwara Nagara in ward no 144</t>
  </si>
  <si>
    <t>BBMP/2018-19/OW/WORK_INDENT34636</t>
  </si>
  <si>
    <t>Removing of damage concrete and providing of asphalt to road in 5th cross Someshwara Nagara in ward no 144</t>
  </si>
  <si>
    <t>BBMP/2018-19/OW/WORK_INDENT34612</t>
  </si>
  <si>
    <t>Removing of damage concrete and providing of asphalt to road in 8th cross Someshwara Nagara in ward no 144</t>
  </si>
  <si>
    <t>BBMP/2018-19/OW/WORK_INDENT34587</t>
  </si>
  <si>
    <t>Removing of damage concrete and providing of asphalt to road in 7th cross Someshwa Nagara in ward no 144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</si>
</sst>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4009]dd/mm/yyyy;@"/>
  </numFmts>
  <fonts count="5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7F7F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/>
    <xf numFmtId="0" fontId="4" fillId="0" borderId="1" xfId="0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vertical="center"/>
    </xf>
    <xf numFmtId="2" fontId="4" fillId="0" borderId="1" xfId="0" applyNumberFormat="1" applyFont="1" applyFill="1" applyBorder="1" applyAlignment="1">
      <alignment vertical="center"/>
    </xf>
    <xf numFmtId="22" fontId="4" fillId="0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/>
    </xf>
    <xf numFmtId="2" fontId="4" fillId="3" borderId="1" xfId="0" applyNumberFormat="1" applyFont="1" applyFill="1" applyBorder="1" applyAlignment="1">
      <alignment vertical="center"/>
    </xf>
    <xf numFmtId="22" fontId="4" fillId="3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14" fontId="4" fillId="0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5"/>
  <sheetViews>
    <sheetView tabSelected="1" workbookViewId="0">
      <selection activeCell="E12" sqref="E12"/>
    </sheetView>
  </sheetViews>
  <sheetFormatPr defaultRowHeight="12" x14ac:dyDescent="0.2"/>
  <cols>
    <col min="1" max="1" width="5.42578125" style="4" bestFit="1" customWidth="1"/>
    <col min="2" max="2" width="9" style="5" bestFit="1" customWidth="1"/>
    <col min="3" max="3" width="9" style="5" customWidth="1"/>
    <col min="4" max="4" width="9.28515625" style="5" customWidth="1"/>
    <col min="5" max="5" width="23.140625" style="5" bestFit="1" customWidth="1"/>
    <col min="6" max="6" width="22.42578125" style="5" bestFit="1" customWidth="1"/>
    <col min="7" max="8" width="18.85546875" style="5" bestFit="1" customWidth="1"/>
    <col min="9" max="9" width="18.5703125" style="4" customWidth="1"/>
    <col min="10" max="10" width="25.42578125" style="4" customWidth="1"/>
    <col min="11" max="11" width="19.28515625" style="4" customWidth="1"/>
    <col min="12" max="12" width="19.5703125" style="4" customWidth="1"/>
    <col min="13" max="13" width="8" style="5" customWidth="1"/>
    <col min="14" max="14" width="8.85546875" style="5" customWidth="1"/>
    <col min="15" max="15" width="10.7109375" style="6" customWidth="1"/>
    <col min="16" max="16" width="11.28515625" style="4" customWidth="1"/>
    <col min="17" max="17" width="12.5703125" style="4" customWidth="1"/>
    <col min="18" max="18" width="10.5703125" style="4" customWidth="1"/>
    <col min="19" max="19" width="13.7109375" style="5" customWidth="1"/>
    <col min="20" max="20" width="13.5703125" style="5" customWidth="1"/>
    <col min="21" max="21" width="18.7109375" style="6" bestFit="1" customWidth="1"/>
    <col min="22" max="16384" width="9.140625" style="4"/>
  </cols>
  <sheetData>
    <row r="1" spans="1:21" ht="24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3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</row>
    <row r="2" spans="1:21" x14ac:dyDescent="0.2">
      <c r="A2" s="7">
        <v>670</v>
      </c>
      <c r="B2" s="8">
        <v>43326</v>
      </c>
      <c r="C2" s="8" t="s">
        <v>21</v>
      </c>
      <c r="D2" s="7">
        <v>144</v>
      </c>
      <c r="E2" s="9" t="s">
        <v>22</v>
      </c>
      <c r="F2" s="9" t="s">
        <v>23</v>
      </c>
      <c r="G2" s="9" t="s">
        <v>24</v>
      </c>
      <c r="H2" s="9" t="s">
        <v>25</v>
      </c>
      <c r="I2" s="10" t="s">
        <v>26</v>
      </c>
      <c r="J2" s="10" t="s">
        <v>27</v>
      </c>
      <c r="K2" s="10" t="s">
        <v>28</v>
      </c>
      <c r="L2" s="10" t="s">
        <v>29</v>
      </c>
      <c r="M2" s="7" t="s">
        <v>30</v>
      </c>
      <c r="N2" s="7" t="s">
        <v>31</v>
      </c>
      <c r="O2" s="9" t="s">
        <v>32</v>
      </c>
      <c r="P2" s="11">
        <v>989697.65</v>
      </c>
      <c r="Q2" s="11">
        <f t="shared" ref="Q2:Q16" si="0">P2/100000</f>
        <v>9.896976500000001</v>
      </c>
      <c r="R2" s="11">
        <f t="shared" ref="R2:R16" si="1">Q2/100</f>
        <v>9.8969765000000015E-2</v>
      </c>
      <c r="S2" s="12">
        <v>43326.771215277775</v>
      </c>
      <c r="T2" s="12">
        <v>43340.666666666664</v>
      </c>
      <c r="U2" s="10" t="s">
        <v>33</v>
      </c>
    </row>
    <row r="3" spans="1:21" x14ac:dyDescent="0.2">
      <c r="A3" s="7">
        <v>658</v>
      </c>
      <c r="B3" s="8">
        <v>43332</v>
      </c>
      <c r="C3" s="8" t="s">
        <v>21</v>
      </c>
      <c r="D3" s="7">
        <v>144</v>
      </c>
      <c r="E3" s="9" t="s">
        <v>22</v>
      </c>
      <c r="F3" s="9" t="s">
        <v>23</v>
      </c>
      <c r="G3" s="9" t="s">
        <v>24</v>
      </c>
      <c r="H3" s="9" t="s">
        <v>25</v>
      </c>
      <c r="I3" s="10" t="s">
        <v>26</v>
      </c>
      <c r="J3" s="10" t="s">
        <v>34</v>
      </c>
      <c r="K3" s="10" t="s">
        <v>35</v>
      </c>
      <c r="L3" s="10" t="s">
        <v>36</v>
      </c>
      <c r="M3" s="7" t="s">
        <v>30</v>
      </c>
      <c r="N3" s="7" t="s">
        <v>31</v>
      </c>
      <c r="O3" s="9" t="s">
        <v>32</v>
      </c>
      <c r="P3" s="11">
        <v>1483585.1</v>
      </c>
      <c r="Q3" s="11">
        <f t="shared" si="0"/>
        <v>14.835851000000002</v>
      </c>
      <c r="R3" s="11">
        <f t="shared" si="1"/>
        <v>0.14835851000000003</v>
      </c>
      <c r="S3" s="12">
        <v>43332.975277777776</v>
      </c>
      <c r="T3" s="12">
        <v>43340.666666666664</v>
      </c>
      <c r="U3" s="10" t="s">
        <v>33</v>
      </c>
    </row>
    <row r="4" spans="1:21" x14ac:dyDescent="0.2">
      <c r="A4" s="7">
        <v>659</v>
      </c>
      <c r="B4" s="8">
        <v>43332</v>
      </c>
      <c r="C4" s="8" t="s">
        <v>21</v>
      </c>
      <c r="D4" s="7">
        <v>144</v>
      </c>
      <c r="E4" s="9" t="s">
        <v>22</v>
      </c>
      <c r="F4" s="9" t="s">
        <v>23</v>
      </c>
      <c r="G4" s="9" t="s">
        <v>24</v>
      </c>
      <c r="H4" s="9" t="s">
        <v>25</v>
      </c>
      <c r="I4" s="10" t="s">
        <v>26</v>
      </c>
      <c r="J4" s="10" t="s">
        <v>37</v>
      </c>
      <c r="K4" s="10" t="s">
        <v>38</v>
      </c>
      <c r="L4" s="10" t="s">
        <v>29</v>
      </c>
      <c r="M4" s="7" t="s">
        <v>30</v>
      </c>
      <c r="N4" s="7" t="s">
        <v>31</v>
      </c>
      <c r="O4" s="9" t="s">
        <v>32</v>
      </c>
      <c r="P4" s="11">
        <v>1977694.14</v>
      </c>
      <c r="Q4" s="11">
        <f t="shared" si="0"/>
        <v>19.776941399999998</v>
      </c>
      <c r="R4" s="11">
        <f t="shared" si="1"/>
        <v>0.19776941399999998</v>
      </c>
      <c r="S4" s="12">
        <v>43332.876400462963</v>
      </c>
      <c r="T4" s="12">
        <v>43340.666666666664</v>
      </c>
      <c r="U4" s="10" t="s">
        <v>33</v>
      </c>
    </row>
    <row r="5" spans="1:21" x14ac:dyDescent="0.2">
      <c r="A5" s="7">
        <v>660</v>
      </c>
      <c r="B5" s="8">
        <v>43332</v>
      </c>
      <c r="C5" s="8" t="s">
        <v>21</v>
      </c>
      <c r="D5" s="7">
        <v>144</v>
      </c>
      <c r="E5" s="9" t="s">
        <v>22</v>
      </c>
      <c r="F5" s="9" t="s">
        <v>23</v>
      </c>
      <c r="G5" s="9" t="s">
        <v>24</v>
      </c>
      <c r="H5" s="9" t="s">
        <v>25</v>
      </c>
      <c r="I5" s="10" t="s">
        <v>26</v>
      </c>
      <c r="J5" s="10" t="s">
        <v>39</v>
      </c>
      <c r="K5" s="10" t="s">
        <v>40</v>
      </c>
      <c r="L5" s="10" t="s">
        <v>36</v>
      </c>
      <c r="M5" s="7" t="s">
        <v>30</v>
      </c>
      <c r="N5" s="7" t="s">
        <v>31</v>
      </c>
      <c r="O5" s="9" t="s">
        <v>32</v>
      </c>
      <c r="P5" s="11">
        <v>984015.73</v>
      </c>
      <c r="Q5" s="11">
        <f t="shared" si="0"/>
        <v>9.8401572999999996</v>
      </c>
      <c r="R5" s="11">
        <f t="shared" si="1"/>
        <v>9.8401572999999992E-2</v>
      </c>
      <c r="S5" s="12">
        <v>43332.746898148151</v>
      </c>
      <c r="T5" s="12">
        <v>43340.666666666664</v>
      </c>
      <c r="U5" s="10" t="s">
        <v>33</v>
      </c>
    </row>
    <row r="6" spans="1:21" x14ac:dyDescent="0.2">
      <c r="A6" s="7">
        <v>661</v>
      </c>
      <c r="B6" s="8">
        <v>43332</v>
      </c>
      <c r="C6" s="8" t="s">
        <v>21</v>
      </c>
      <c r="D6" s="7">
        <v>144</v>
      </c>
      <c r="E6" s="9" t="s">
        <v>22</v>
      </c>
      <c r="F6" s="9" t="s">
        <v>23</v>
      </c>
      <c r="G6" s="9" t="s">
        <v>24</v>
      </c>
      <c r="H6" s="9" t="s">
        <v>25</v>
      </c>
      <c r="I6" s="10" t="s">
        <v>26</v>
      </c>
      <c r="J6" s="10" t="s">
        <v>41</v>
      </c>
      <c r="K6" s="10" t="s">
        <v>42</v>
      </c>
      <c r="L6" s="10" t="s">
        <v>36</v>
      </c>
      <c r="M6" s="7" t="s">
        <v>30</v>
      </c>
      <c r="N6" s="7" t="s">
        <v>31</v>
      </c>
      <c r="O6" s="9" t="s">
        <v>32</v>
      </c>
      <c r="P6" s="11">
        <v>989389.18</v>
      </c>
      <c r="Q6" s="11">
        <f t="shared" si="0"/>
        <v>9.8938918000000005</v>
      </c>
      <c r="R6" s="11">
        <f t="shared" si="1"/>
        <v>9.8938918000000001E-2</v>
      </c>
      <c r="S6" s="12">
        <v>43332.639537037037</v>
      </c>
      <c r="T6" s="12">
        <v>43340.666666666664</v>
      </c>
      <c r="U6" s="10" t="s">
        <v>33</v>
      </c>
    </row>
    <row r="7" spans="1:21" x14ac:dyDescent="0.2">
      <c r="A7" s="7">
        <v>662</v>
      </c>
      <c r="B7" s="8">
        <v>43332</v>
      </c>
      <c r="C7" s="8" t="s">
        <v>21</v>
      </c>
      <c r="D7" s="7">
        <v>144</v>
      </c>
      <c r="E7" s="9" t="s">
        <v>22</v>
      </c>
      <c r="F7" s="9" t="s">
        <v>23</v>
      </c>
      <c r="G7" s="9" t="s">
        <v>24</v>
      </c>
      <c r="H7" s="9" t="s">
        <v>25</v>
      </c>
      <c r="I7" s="10" t="s">
        <v>26</v>
      </c>
      <c r="J7" s="10" t="s">
        <v>43</v>
      </c>
      <c r="K7" s="10" t="s">
        <v>44</v>
      </c>
      <c r="L7" s="10" t="s">
        <v>36</v>
      </c>
      <c r="M7" s="7" t="s">
        <v>30</v>
      </c>
      <c r="N7" s="7" t="s">
        <v>31</v>
      </c>
      <c r="O7" s="9" t="s">
        <v>32</v>
      </c>
      <c r="P7" s="11">
        <v>1979484.89</v>
      </c>
      <c r="Q7" s="11">
        <f t="shared" si="0"/>
        <v>19.794848899999998</v>
      </c>
      <c r="R7" s="11">
        <f t="shared" si="1"/>
        <v>0.19794848899999998</v>
      </c>
      <c r="S7" s="12">
        <v>43332.615439814814</v>
      </c>
      <c r="T7" s="12">
        <v>43340.666666666664</v>
      </c>
      <c r="U7" s="10" t="s">
        <v>33</v>
      </c>
    </row>
    <row r="8" spans="1:21" x14ac:dyDescent="0.2">
      <c r="A8" s="7">
        <v>663</v>
      </c>
      <c r="B8" s="8">
        <v>43332</v>
      </c>
      <c r="C8" s="8" t="s">
        <v>21</v>
      </c>
      <c r="D8" s="7">
        <v>144</v>
      </c>
      <c r="E8" s="9" t="s">
        <v>22</v>
      </c>
      <c r="F8" s="9" t="s">
        <v>23</v>
      </c>
      <c r="G8" s="9" t="s">
        <v>24</v>
      </c>
      <c r="H8" s="9" t="s">
        <v>25</v>
      </c>
      <c r="I8" s="10" t="s">
        <v>26</v>
      </c>
      <c r="J8" s="10" t="s">
        <v>45</v>
      </c>
      <c r="K8" s="10" t="s">
        <v>46</v>
      </c>
      <c r="L8" s="10" t="s">
        <v>29</v>
      </c>
      <c r="M8" s="7" t="s">
        <v>30</v>
      </c>
      <c r="N8" s="7" t="s">
        <v>31</v>
      </c>
      <c r="O8" s="9" t="s">
        <v>47</v>
      </c>
      <c r="P8" s="11">
        <v>900791.28</v>
      </c>
      <c r="Q8" s="11">
        <f t="shared" si="0"/>
        <v>9.0079127999999997</v>
      </c>
      <c r="R8" s="11">
        <f t="shared" si="1"/>
        <v>9.0079127999999994E-2</v>
      </c>
      <c r="S8" s="12">
        <v>43332.558391203704</v>
      </c>
      <c r="T8" s="12">
        <v>43340.666666666664</v>
      </c>
      <c r="U8" s="10" t="s">
        <v>33</v>
      </c>
    </row>
    <row r="9" spans="1:21" x14ac:dyDescent="0.2">
      <c r="A9" s="7">
        <v>666</v>
      </c>
      <c r="B9" s="8">
        <v>43332</v>
      </c>
      <c r="C9" s="8" t="s">
        <v>21</v>
      </c>
      <c r="D9" s="7">
        <v>144</v>
      </c>
      <c r="E9" s="9" t="s">
        <v>22</v>
      </c>
      <c r="F9" s="9" t="s">
        <v>23</v>
      </c>
      <c r="G9" s="9" t="s">
        <v>24</v>
      </c>
      <c r="H9" s="9" t="s">
        <v>25</v>
      </c>
      <c r="I9" s="10" t="s">
        <v>26</v>
      </c>
      <c r="J9" s="10" t="s">
        <v>48</v>
      </c>
      <c r="K9" s="10" t="s">
        <v>49</v>
      </c>
      <c r="L9" s="10" t="s">
        <v>29</v>
      </c>
      <c r="M9" s="7" t="s">
        <v>30</v>
      </c>
      <c r="N9" s="7" t="s">
        <v>31</v>
      </c>
      <c r="O9" s="9" t="s">
        <v>47</v>
      </c>
      <c r="P9" s="11">
        <v>3634949.78</v>
      </c>
      <c r="Q9" s="11">
        <f t="shared" si="0"/>
        <v>36.349497799999995</v>
      </c>
      <c r="R9" s="11">
        <f t="shared" si="1"/>
        <v>0.36349497799999997</v>
      </c>
      <c r="S9" s="12">
        <v>43332.499189814815</v>
      </c>
      <c r="T9" s="12">
        <v>43340.666666666664</v>
      </c>
      <c r="U9" s="10" t="s">
        <v>33</v>
      </c>
    </row>
    <row r="10" spans="1:21" x14ac:dyDescent="0.2">
      <c r="A10" s="7">
        <v>261</v>
      </c>
      <c r="B10" s="8">
        <v>43333</v>
      </c>
      <c r="C10" s="8" t="s">
        <v>21</v>
      </c>
      <c r="D10" s="7">
        <v>144</v>
      </c>
      <c r="E10" s="9" t="s">
        <v>22</v>
      </c>
      <c r="F10" s="9" t="s">
        <v>23</v>
      </c>
      <c r="G10" s="9" t="s">
        <v>24</v>
      </c>
      <c r="H10" s="9" t="s">
        <v>25</v>
      </c>
      <c r="I10" s="10" t="s">
        <v>26</v>
      </c>
      <c r="J10" s="10" t="s">
        <v>50</v>
      </c>
      <c r="K10" s="10" t="s">
        <v>51</v>
      </c>
      <c r="L10" s="10" t="s">
        <v>29</v>
      </c>
      <c r="M10" s="7" t="s">
        <v>30</v>
      </c>
      <c r="N10" s="7" t="s">
        <v>31</v>
      </c>
      <c r="O10" s="9" t="s">
        <v>32</v>
      </c>
      <c r="P10" s="11">
        <v>1978305</v>
      </c>
      <c r="Q10" s="11">
        <f t="shared" si="0"/>
        <v>19.783049999999999</v>
      </c>
      <c r="R10" s="11">
        <f t="shared" si="1"/>
        <v>0.19783049999999999</v>
      </c>
      <c r="S10" s="12">
        <v>43333.012361111112</v>
      </c>
      <c r="T10" s="12">
        <v>43340.666666666664</v>
      </c>
      <c r="U10" s="10" t="s">
        <v>52</v>
      </c>
    </row>
    <row r="11" spans="1:21" x14ac:dyDescent="0.2">
      <c r="A11" s="7">
        <v>168</v>
      </c>
      <c r="B11" s="8">
        <v>43348</v>
      </c>
      <c r="C11" s="8" t="s">
        <v>53</v>
      </c>
      <c r="D11" s="7">
        <v>144</v>
      </c>
      <c r="E11" s="9" t="s">
        <v>22</v>
      </c>
      <c r="F11" s="9" t="s">
        <v>23</v>
      </c>
      <c r="G11" s="9" t="s">
        <v>24</v>
      </c>
      <c r="H11" s="9" t="s">
        <v>25</v>
      </c>
      <c r="I11" s="10" t="s">
        <v>26</v>
      </c>
      <c r="J11" s="10" t="s">
        <v>54</v>
      </c>
      <c r="K11" s="10" t="s">
        <v>55</v>
      </c>
      <c r="L11" s="10" t="s">
        <v>29</v>
      </c>
      <c r="M11" s="7" t="s">
        <v>30</v>
      </c>
      <c r="N11" s="7" t="s">
        <v>31</v>
      </c>
      <c r="O11" s="9" t="s">
        <v>32</v>
      </c>
      <c r="P11" s="11">
        <v>9806300.7599999998</v>
      </c>
      <c r="Q11" s="11">
        <f t="shared" si="0"/>
        <v>98.063007599999992</v>
      </c>
      <c r="R11" s="11">
        <f t="shared" si="1"/>
        <v>0.98063007599999996</v>
      </c>
      <c r="S11" s="12">
        <v>43348.594108796293</v>
      </c>
      <c r="T11" s="12">
        <v>43358.666666666664</v>
      </c>
      <c r="U11" s="10" t="s">
        <v>52</v>
      </c>
    </row>
    <row r="12" spans="1:21" x14ac:dyDescent="0.2">
      <c r="A12" s="7">
        <v>169</v>
      </c>
      <c r="B12" s="8">
        <v>43348</v>
      </c>
      <c r="C12" s="8" t="s">
        <v>53</v>
      </c>
      <c r="D12" s="7">
        <v>144</v>
      </c>
      <c r="E12" s="9" t="s">
        <v>22</v>
      </c>
      <c r="F12" s="9" t="s">
        <v>23</v>
      </c>
      <c r="G12" s="9" t="s">
        <v>24</v>
      </c>
      <c r="H12" s="9" t="s">
        <v>25</v>
      </c>
      <c r="I12" s="10" t="s">
        <v>26</v>
      </c>
      <c r="J12" s="10" t="s">
        <v>56</v>
      </c>
      <c r="K12" s="10" t="s">
        <v>57</v>
      </c>
      <c r="L12" s="10" t="s">
        <v>36</v>
      </c>
      <c r="M12" s="7" t="s">
        <v>30</v>
      </c>
      <c r="N12" s="7" t="s">
        <v>31</v>
      </c>
      <c r="O12" s="9" t="s">
        <v>32</v>
      </c>
      <c r="P12" s="11">
        <v>9770107.4600000009</v>
      </c>
      <c r="Q12" s="11">
        <f t="shared" si="0"/>
        <v>97.701074600000013</v>
      </c>
      <c r="R12" s="11">
        <f t="shared" si="1"/>
        <v>0.97701074600000015</v>
      </c>
      <c r="S12" s="12">
        <v>43348.557326388887</v>
      </c>
      <c r="T12" s="12">
        <v>43358.666666666664</v>
      </c>
      <c r="U12" s="10" t="s">
        <v>52</v>
      </c>
    </row>
    <row r="13" spans="1:21" x14ac:dyDescent="0.2">
      <c r="A13" s="7">
        <v>542</v>
      </c>
      <c r="B13" s="8">
        <v>43370</v>
      </c>
      <c r="C13" s="8" t="s">
        <v>53</v>
      </c>
      <c r="D13" s="7">
        <v>144</v>
      </c>
      <c r="E13" s="9" t="s">
        <v>22</v>
      </c>
      <c r="F13" s="9" t="s">
        <v>23</v>
      </c>
      <c r="G13" s="9" t="s">
        <v>24</v>
      </c>
      <c r="H13" s="9" t="s">
        <v>25</v>
      </c>
      <c r="I13" s="10" t="s">
        <v>26</v>
      </c>
      <c r="J13" s="10" t="s">
        <v>58</v>
      </c>
      <c r="K13" s="10" t="s">
        <v>59</v>
      </c>
      <c r="L13" s="10" t="s">
        <v>60</v>
      </c>
      <c r="M13" s="7" t="s">
        <v>30</v>
      </c>
      <c r="N13" s="7" t="s">
        <v>31</v>
      </c>
      <c r="O13" s="9" t="s">
        <v>32</v>
      </c>
      <c r="P13" s="11">
        <v>991732.23</v>
      </c>
      <c r="Q13" s="11">
        <f t="shared" si="0"/>
        <v>9.9173223000000004</v>
      </c>
      <c r="R13" s="11">
        <f t="shared" si="1"/>
        <v>9.9173223000000005E-2</v>
      </c>
      <c r="S13" s="12">
        <v>43370.979525462964</v>
      </c>
      <c r="T13" s="12">
        <v>43382.666666666664</v>
      </c>
      <c r="U13" s="10" t="s">
        <v>33</v>
      </c>
    </row>
    <row r="14" spans="1:21" x14ac:dyDescent="0.2">
      <c r="A14" s="7">
        <v>543</v>
      </c>
      <c r="B14" s="8">
        <v>43370</v>
      </c>
      <c r="C14" s="8" t="s">
        <v>53</v>
      </c>
      <c r="D14" s="7">
        <v>144</v>
      </c>
      <c r="E14" s="9" t="s">
        <v>22</v>
      </c>
      <c r="F14" s="9" t="s">
        <v>23</v>
      </c>
      <c r="G14" s="9" t="s">
        <v>24</v>
      </c>
      <c r="H14" s="9" t="s">
        <v>25</v>
      </c>
      <c r="I14" s="10" t="s">
        <v>26</v>
      </c>
      <c r="J14" s="10" t="s">
        <v>61</v>
      </c>
      <c r="K14" s="10" t="s">
        <v>62</v>
      </c>
      <c r="L14" s="10" t="s">
        <v>36</v>
      </c>
      <c r="M14" s="7" t="s">
        <v>30</v>
      </c>
      <c r="N14" s="7" t="s">
        <v>31</v>
      </c>
      <c r="O14" s="9" t="s">
        <v>32</v>
      </c>
      <c r="P14" s="11">
        <v>998462.7</v>
      </c>
      <c r="Q14" s="11">
        <f t="shared" si="0"/>
        <v>9.9846269999999997</v>
      </c>
      <c r="R14" s="11">
        <f t="shared" si="1"/>
        <v>9.9846270000000001E-2</v>
      </c>
      <c r="S14" s="12">
        <v>43370.876967592594</v>
      </c>
      <c r="T14" s="12">
        <v>43382.666666666664</v>
      </c>
      <c r="U14" s="10" t="s">
        <v>33</v>
      </c>
    </row>
    <row r="15" spans="1:21" x14ac:dyDescent="0.2">
      <c r="A15" s="7">
        <v>1606</v>
      </c>
      <c r="B15" s="8">
        <v>43421</v>
      </c>
      <c r="C15" s="8" t="s">
        <v>63</v>
      </c>
      <c r="D15" s="7">
        <v>144</v>
      </c>
      <c r="E15" s="9" t="s">
        <v>22</v>
      </c>
      <c r="F15" s="9" t="s">
        <v>23</v>
      </c>
      <c r="G15" s="9" t="s">
        <v>24</v>
      </c>
      <c r="H15" s="9" t="s">
        <v>25</v>
      </c>
      <c r="I15" s="13" t="s">
        <v>26</v>
      </c>
      <c r="J15" s="13" t="s">
        <v>64</v>
      </c>
      <c r="K15" s="13" t="s">
        <v>65</v>
      </c>
      <c r="L15" s="10" t="s">
        <v>36</v>
      </c>
      <c r="M15" s="14" t="s">
        <v>30</v>
      </c>
      <c r="N15" s="14" t="s">
        <v>31</v>
      </c>
      <c r="O15" s="15" t="s">
        <v>47</v>
      </c>
      <c r="P15" s="16">
        <v>1485039.59</v>
      </c>
      <c r="Q15" s="11">
        <f t="shared" si="0"/>
        <v>14.850395900000001</v>
      </c>
      <c r="R15" s="11">
        <f t="shared" si="1"/>
        <v>0.14850395900000002</v>
      </c>
      <c r="S15" s="17">
        <v>43421.668564814812</v>
      </c>
      <c r="T15" s="17">
        <v>43431.666666666664</v>
      </c>
      <c r="U15" s="18" t="s">
        <v>52</v>
      </c>
    </row>
    <row r="16" spans="1:21" x14ac:dyDescent="0.2">
      <c r="A16" s="7">
        <v>1607</v>
      </c>
      <c r="B16" s="8">
        <v>43421</v>
      </c>
      <c r="C16" s="8" t="s">
        <v>63</v>
      </c>
      <c r="D16" s="7">
        <v>144</v>
      </c>
      <c r="E16" s="9" t="s">
        <v>22</v>
      </c>
      <c r="F16" s="9" t="s">
        <v>23</v>
      </c>
      <c r="G16" s="9" t="s">
        <v>24</v>
      </c>
      <c r="H16" s="9" t="s">
        <v>25</v>
      </c>
      <c r="I16" s="13" t="s">
        <v>26</v>
      </c>
      <c r="J16" s="13" t="s">
        <v>66</v>
      </c>
      <c r="K16" s="13" t="s">
        <v>67</v>
      </c>
      <c r="L16" s="10" t="s">
        <v>29</v>
      </c>
      <c r="M16" s="14" t="s">
        <v>30</v>
      </c>
      <c r="N16" s="14" t="s">
        <v>31</v>
      </c>
      <c r="O16" s="15" t="s">
        <v>47</v>
      </c>
      <c r="P16" s="16">
        <v>1979072.26</v>
      </c>
      <c r="Q16" s="11">
        <f t="shared" si="0"/>
        <v>19.790722599999999</v>
      </c>
      <c r="R16" s="11">
        <f t="shared" si="1"/>
        <v>0.19790722599999999</v>
      </c>
      <c r="S16" s="17">
        <v>43421.650289351855</v>
      </c>
      <c r="T16" s="17">
        <v>43431.666666666664</v>
      </c>
      <c r="U16" s="18" t="s">
        <v>52</v>
      </c>
    </row>
    <row r="17" spans="1:21" x14ac:dyDescent="0.2">
      <c r="A17" s="7">
        <v>1457</v>
      </c>
      <c r="B17" s="19">
        <v>43484</v>
      </c>
      <c r="C17" s="19" t="s">
        <v>68</v>
      </c>
      <c r="D17" s="7">
        <v>144</v>
      </c>
      <c r="E17" s="9" t="s">
        <v>22</v>
      </c>
      <c r="F17" s="9" t="s">
        <v>23</v>
      </c>
      <c r="G17" s="9" t="s">
        <v>24</v>
      </c>
      <c r="H17" s="9" t="s">
        <v>25</v>
      </c>
      <c r="I17" s="10" t="s">
        <v>26</v>
      </c>
      <c r="J17" s="10" t="s">
        <v>69</v>
      </c>
      <c r="K17" s="10" t="s">
        <v>70</v>
      </c>
      <c r="L17" s="10" t="s">
        <v>60</v>
      </c>
      <c r="M17" s="7" t="s">
        <v>30</v>
      </c>
      <c r="N17" s="7" t="s">
        <v>31</v>
      </c>
      <c r="O17" s="9" t="s">
        <v>32</v>
      </c>
      <c r="P17" s="11">
        <v>1869408.99</v>
      </c>
      <c r="Q17" s="11">
        <v>18.694089900000002</v>
      </c>
      <c r="R17" s="11">
        <v>0.18694089900000002</v>
      </c>
      <c r="S17" s="12">
        <v>43484.044895833336</v>
      </c>
      <c r="T17" s="12">
        <v>43495.666666666664</v>
      </c>
      <c r="U17" s="10" t="s">
        <v>52</v>
      </c>
    </row>
    <row r="18" spans="1:21" x14ac:dyDescent="0.2">
      <c r="A18" s="7">
        <v>2709</v>
      </c>
      <c r="B18" s="19">
        <v>43514</v>
      </c>
      <c r="C18" s="19" t="s">
        <v>71</v>
      </c>
      <c r="D18" s="7">
        <v>144</v>
      </c>
      <c r="E18" s="9" t="s">
        <v>22</v>
      </c>
      <c r="F18" s="9" t="s">
        <v>23</v>
      </c>
      <c r="G18" s="9" t="s">
        <v>24</v>
      </c>
      <c r="H18" s="9" t="s">
        <v>25</v>
      </c>
      <c r="I18" s="10" t="s">
        <v>26</v>
      </c>
      <c r="J18" s="10" t="s">
        <v>72</v>
      </c>
      <c r="K18" s="10" t="s">
        <v>73</v>
      </c>
      <c r="L18" s="10" t="s">
        <v>36</v>
      </c>
      <c r="M18" s="7" t="s">
        <v>30</v>
      </c>
      <c r="N18" s="7" t="s">
        <v>31</v>
      </c>
      <c r="O18" s="9" t="s">
        <v>32</v>
      </c>
      <c r="P18" s="11">
        <v>1751769.53</v>
      </c>
      <c r="Q18" s="11">
        <v>17.5176953</v>
      </c>
      <c r="R18" s="11">
        <v>0.175176953</v>
      </c>
      <c r="S18" s="12">
        <v>43514.984201388892</v>
      </c>
      <c r="T18" s="12">
        <v>43529.666666666664</v>
      </c>
      <c r="U18" s="10" t="s">
        <v>74</v>
      </c>
    </row>
    <row r="19" spans="1:21" x14ac:dyDescent="0.2">
      <c r="A19" s="7">
        <v>2702</v>
      </c>
      <c r="B19" s="19">
        <v>43515</v>
      </c>
      <c r="C19" s="19" t="s">
        <v>71</v>
      </c>
      <c r="D19" s="7">
        <v>144</v>
      </c>
      <c r="E19" s="9" t="s">
        <v>22</v>
      </c>
      <c r="F19" s="9" t="s">
        <v>23</v>
      </c>
      <c r="G19" s="9" t="s">
        <v>24</v>
      </c>
      <c r="H19" s="9" t="s">
        <v>25</v>
      </c>
      <c r="I19" s="10" t="s">
        <v>26</v>
      </c>
      <c r="J19" s="10" t="s">
        <v>75</v>
      </c>
      <c r="K19" s="10" t="s">
        <v>76</v>
      </c>
      <c r="L19" s="10" t="s">
        <v>36</v>
      </c>
      <c r="M19" s="7" t="s">
        <v>30</v>
      </c>
      <c r="N19" s="7" t="s">
        <v>31</v>
      </c>
      <c r="O19" s="9" t="s">
        <v>32</v>
      </c>
      <c r="P19" s="11">
        <v>1743620.31</v>
      </c>
      <c r="Q19" s="11">
        <v>17.4362031</v>
      </c>
      <c r="R19" s="11">
        <v>0.174362031</v>
      </c>
      <c r="S19" s="12">
        <v>43515.919953703706</v>
      </c>
      <c r="T19" s="12">
        <v>43529.666666666664</v>
      </c>
      <c r="U19" s="10" t="s">
        <v>74</v>
      </c>
    </row>
    <row r="20" spans="1:21" x14ac:dyDescent="0.2">
      <c r="A20" s="7">
        <v>691</v>
      </c>
      <c r="B20" s="19">
        <v>43522</v>
      </c>
      <c r="C20" s="19" t="s">
        <v>71</v>
      </c>
      <c r="D20" s="7">
        <v>144</v>
      </c>
      <c r="E20" s="9" t="s">
        <v>22</v>
      </c>
      <c r="F20" s="9" t="s">
        <v>23</v>
      </c>
      <c r="G20" s="9" t="s">
        <v>24</v>
      </c>
      <c r="H20" s="9" t="s">
        <v>25</v>
      </c>
      <c r="I20" s="10" t="s">
        <v>26</v>
      </c>
      <c r="J20" s="10" t="s">
        <v>77</v>
      </c>
      <c r="K20" s="10" t="s">
        <v>78</v>
      </c>
      <c r="L20" s="10" t="s">
        <v>36</v>
      </c>
      <c r="M20" s="7" t="s">
        <v>30</v>
      </c>
      <c r="N20" s="7" t="s">
        <v>31</v>
      </c>
      <c r="O20" s="9" t="s">
        <v>32</v>
      </c>
      <c r="P20" s="11">
        <v>4304276.7</v>
      </c>
      <c r="Q20" s="11">
        <v>43.042767000000005</v>
      </c>
      <c r="R20" s="11">
        <v>0.43042767000000004</v>
      </c>
      <c r="S20" s="12">
        <v>43522.989236111112</v>
      </c>
      <c r="T20" s="12">
        <v>43537.666666666664</v>
      </c>
      <c r="U20" s="10" t="s">
        <v>52</v>
      </c>
    </row>
    <row r="21" spans="1:21" x14ac:dyDescent="0.2">
      <c r="A21" s="7">
        <v>656</v>
      </c>
      <c r="B21" s="19">
        <v>43523</v>
      </c>
      <c r="C21" s="19" t="s">
        <v>71</v>
      </c>
      <c r="D21" s="7">
        <v>144</v>
      </c>
      <c r="E21" s="9" t="s">
        <v>22</v>
      </c>
      <c r="F21" s="9" t="s">
        <v>23</v>
      </c>
      <c r="G21" s="9" t="s">
        <v>24</v>
      </c>
      <c r="H21" s="9" t="s">
        <v>25</v>
      </c>
      <c r="I21" s="10" t="s">
        <v>26</v>
      </c>
      <c r="J21" s="10" t="s">
        <v>79</v>
      </c>
      <c r="K21" s="10" t="s">
        <v>80</v>
      </c>
      <c r="L21" s="10" t="s">
        <v>36</v>
      </c>
      <c r="M21" s="7" t="s">
        <v>30</v>
      </c>
      <c r="N21" s="7" t="s">
        <v>31</v>
      </c>
      <c r="O21" s="9" t="s">
        <v>32</v>
      </c>
      <c r="P21" s="11">
        <v>3077531.36</v>
      </c>
      <c r="Q21" s="11">
        <v>30.775313599999997</v>
      </c>
      <c r="R21" s="11">
        <v>0.30775313599999998</v>
      </c>
      <c r="S21" s="12">
        <v>43523.695405092592</v>
      </c>
      <c r="T21" s="12">
        <v>43537.666666666664</v>
      </c>
      <c r="U21" s="10" t="s">
        <v>52</v>
      </c>
    </row>
    <row r="22" spans="1:21" x14ac:dyDescent="0.2">
      <c r="A22" s="7">
        <v>2682</v>
      </c>
      <c r="B22" s="19">
        <v>43523</v>
      </c>
      <c r="C22" s="19" t="s">
        <v>71</v>
      </c>
      <c r="D22" s="7">
        <v>144</v>
      </c>
      <c r="E22" s="9" t="s">
        <v>22</v>
      </c>
      <c r="F22" s="9" t="s">
        <v>23</v>
      </c>
      <c r="G22" s="9" t="s">
        <v>24</v>
      </c>
      <c r="H22" s="9" t="s">
        <v>25</v>
      </c>
      <c r="I22" s="10" t="s">
        <v>26</v>
      </c>
      <c r="J22" s="10" t="s">
        <v>81</v>
      </c>
      <c r="K22" s="10" t="s">
        <v>82</v>
      </c>
      <c r="L22" s="10" t="s">
        <v>36</v>
      </c>
      <c r="M22" s="7" t="s">
        <v>30</v>
      </c>
      <c r="N22" s="7" t="s">
        <v>31</v>
      </c>
      <c r="O22" s="9" t="s">
        <v>32</v>
      </c>
      <c r="P22" s="11">
        <v>3069387.88</v>
      </c>
      <c r="Q22" s="11">
        <v>30.6938788</v>
      </c>
      <c r="R22" s="11">
        <v>0.30693878800000002</v>
      </c>
      <c r="S22" s="12">
        <v>43523.739212962966</v>
      </c>
      <c r="T22" s="12">
        <v>43537.666666666664</v>
      </c>
      <c r="U22" s="10" t="s">
        <v>74</v>
      </c>
    </row>
    <row r="23" spans="1:21" x14ac:dyDescent="0.2">
      <c r="A23" s="7">
        <v>2686</v>
      </c>
      <c r="B23" s="19">
        <v>43523</v>
      </c>
      <c r="C23" s="19" t="s">
        <v>71</v>
      </c>
      <c r="D23" s="7">
        <v>144</v>
      </c>
      <c r="E23" s="9" t="s">
        <v>22</v>
      </c>
      <c r="F23" s="9" t="s">
        <v>23</v>
      </c>
      <c r="G23" s="9" t="s">
        <v>24</v>
      </c>
      <c r="H23" s="9" t="s">
        <v>25</v>
      </c>
      <c r="I23" s="10" t="s">
        <v>26</v>
      </c>
      <c r="J23" s="10" t="s">
        <v>83</v>
      </c>
      <c r="K23" s="10" t="s">
        <v>84</v>
      </c>
      <c r="L23" s="10" t="s">
        <v>36</v>
      </c>
      <c r="M23" s="7" t="s">
        <v>30</v>
      </c>
      <c r="N23" s="7" t="s">
        <v>31</v>
      </c>
      <c r="O23" s="9" t="s">
        <v>32</v>
      </c>
      <c r="P23" s="11">
        <v>3944125.24</v>
      </c>
      <c r="Q23" s="11">
        <v>39.441252400000003</v>
      </c>
      <c r="R23" s="11">
        <v>0.39441252400000004</v>
      </c>
      <c r="S23" s="12">
        <v>43523.612592592595</v>
      </c>
      <c r="T23" s="12">
        <v>43537.666666666664</v>
      </c>
      <c r="U23" s="10" t="s">
        <v>74</v>
      </c>
    </row>
    <row r="24" spans="1:21" x14ac:dyDescent="0.2">
      <c r="A24" s="7">
        <v>2687</v>
      </c>
      <c r="B24" s="19">
        <v>43523</v>
      </c>
      <c r="C24" s="19" t="s">
        <v>71</v>
      </c>
      <c r="D24" s="7">
        <v>144</v>
      </c>
      <c r="E24" s="9" t="s">
        <v>22</v>
      </c>
      <c r="F24" s="9" t="s">
        <v>23</v>
      </c>
      <c r="G24" s="9" t="s">
        <v>24</v>
      </c>
      <c r="H24" s="9" t="s">
        <v>25</v>
      </c>
      <c r="I24" s="10" t="s">
        <v>26</v>
      </c>
      <c r="J24" s="10" t="s">
        <v>85</v>
      </c>
      <c r="K24" s="10" t="s">
        <v>86</v>
      </c>
      <c r="L24" s="10" t="s">
        <v>36</v>
      </c>
      <c r="M24" s="7" t="s">
        <v>30</v>
      </c>
      <c r="N24" s="7" t="s">
        <v>31</v>
      </c>
      <c r="O24" s="9" t="s">
        <v>32</v>
      </c>
      <c r="P24" s="11">
        <v>3945598.82</v>
      </c>
      <c r="Q24" s="11">
        <v>39.4559882</v>
      </c>
      <c r="R24" s="11">
        <v>0.39455988200000003</v>
      </c>
      <c r="S24" s="12">
        <v>43523.563043981485</v>
      </c>
      <c r="T24" s="12">
        <v>43537.666666666664</v>
      </c>
      <c r="U24" s="10" t="s">
        <v>74</v>
      </c>
    </row>
    <row r="25" spans="1:21" x14ac:dyDescent="0.2">
      <c r="A25" s="7">
        <v>2688</v>
      </c>
      <c r="B25" s="19">
        <v>43523</v>
      </c>
      <c r="C25" s="19" t="s">
        <v>71</v>
      </c>
      <c r="D25" s="7">
        <v>144</v>
      </c>
      <c r="E25" s="9" t="s">
        <v>22</v>
      </c>
      <c r="F25" s="9" t="s">
        <v>23</v>
      </c>
      <c r="G25" s="9" t="s">
        <v>24</v>
      </c>
      <c r="H25" s="9" t="s">
        <v>25</v>
      </c>
      <c r="I25" s="10" t="s">
        <v>26</v>
      </c>
      <c r="J25" s="10" t="s">
        <v>87</v>
      </c>
      <c r="K25" s="10" t="s">
        <v>88</v>
      </c>
      <c r="L25" s="10" t="s">
        <v>36</v>
      </c>
      <c r="M25" s="7" t="s">
        <v>30</v>
      </c>
      <c r="N25" s="7" t="s">
        <v>31</v>
      </c>
      <c r="O25" s="9" t="s">
        <v>32</v>
      </c>
      <c r="P25" s="11">
        <v>3501069.02</v>
      </c>
      <c r="Q25" s="11">
        <v>35.010690199999999</v>
      </c>
      <c r="R25" s="11">
        <v>0.350106902</v>
      </c>
      <c r="S25" s="12">
        <v>43523.01489583333</v>
      </c>
      <c r="T25" s="12">
        <v>43537.666666666664</v>
      </c>
      <c r="U25" s="10" t="s">
        <v>74</v>
      </c>
    </row>
  </sheetData>
  <conditionalFormatting sqref="J1">
    <cfRule type="duplicateValues" dxfId="5" priority="25"/>
  </conditionalFormatting>
  <conditionalFormatting sqref="J1 J26:J1048576">
    <cfRule type="duplicateValues" dxfId="4" priority="28"/>
  </conditionalFormatting>
  <conditionalFormatting sqref="J2:J25">
    <cfRule type="duplicateValues" dxfId="3" priority="1"/>
  </conditionalFormatting>
  <conditionalFormatting sqref="J2:J25">
    <cfRule type="duplicateValues" dxfId="1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2019-06-12T07:19:41Z</dcterms:created>
  <dcterms:modified xsi:type="dcterms:W3CDTF">2019-06-12T10:13:27Z</dcterms:modified>
</cp:coreProperties>
</file>