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5" i="1" l="1"/>
  <c r="R25" i="1" s="1"/>
  <c r="Q24" i="1"/>
  <c r="R24" i="1" s="1"/>
  <c r="Q23" i="1"/>
  <c r="R23" i="1" s="1"/>
  <c r="Q22" i="1"/>
  <c r="R22" i="1" s="1"/>
  <c r="Q21" i="1"/>
  <c r="R21" i="1" s="1"/>
  <c r="Q20" i="1"/>
  <c r="R20" i="1" s="1"/>
  <c r="Q19" i="1"/>
  <c r="R19" i="1" s="1"/>
  <c r="Q18" i="1"/>
  <c r="R18" i="1" s="1"/>
  <c r="Q17" i="1"/>
  <c r="R17" i="1" s="1"/>
  <c r="Q16" i="1"/>
  <c r="R16" i="1" s="1"/>
  <c r="Q15" i="1"/>
  <c r="R15" i="1" s="1"/>
  <c r="Q14" i="1"/>
  <c r="R14" i="1" s="1"/>
  <c r="Q13" i="1"/>
  <c r="R13" i="1" s="1"/>
  <c r="Q12" i="1"/>
  <c r="R12" i="1" s="1"/>
  <c r="Q11" i="1"/>
  <c r="R11" i="1" s="1"/>
  <c r="Q10" i="1"/>
  <c r="R10" i="1" s="1"/>
  <c r="Q9" i="1"/>
  <c r="R9" i="1" s="1"/>
  <c r="Q8" i="1"/>
  <c r="R8" i="1" s="1"/>
  <c r="Q7" i="1"/>
  <c r="R7" i="1" s="1"/>
  <c r="Q6" i="1"/>
  <c r="R6" i="1" s="1"/>
  <c r="Q5" i="1"/>
  <c r="R5" i="1" s="1"/>
  <c r="Q4" i="1"/>
  <c r="R4" i="1" s="1"/>
  <c r="Q3" i="1"/>
  <c r="R3" i="1" s="1"/>
  <c r="Q2" i="1"/>
  <c r="R2" i="1" s="1"/>
</calcChain>
</file>

<file path=xl/sharedStrings.xml><?xml version="1.0" encoding="utf-8"?>
<sst xmlns="http://schemas.openxmlformats.org/spreadsheetml/2006/main" count="463" uniqueCount="116">
  <si>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</si>
  <si>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</si>
  <si>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</si>
  <si>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</si>
  <si>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</si>
  <si>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</si>
  <si>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</si>
  <si>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</si>
  <si>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</si>
  <si>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</si>
  <si>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</si>
  <si>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</si>
  <si>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</si>
  <si>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</si>
  <si>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</si>
  <si>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</si>
  <si>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</si>
  <si>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</si>
  <si>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</si>
  <si>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</si>
  <si>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</si>
  <si>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July</t>
  </si>
  <si>
    <t>Kengeri</t>
  </si>
  <si>
    <t>Raja Rajeswari Nagara</t>
  </si>
  <si>
    <t>BBMP-EE-KENGERI</t>
  </si>
  <si>
    <t>BBMP/2017-18/BD/WORK_INDENT29164/CALL-2</t>
  </si>
  <si>
    <t>Construction of Multipurpose Building in Kengeri ward no-159 Kengeri</t>
  </si>
  <si>
    <t>Other Ward Works</t>
  </si>
  <si>
    <t>OPEN</t>
  </si>
  <si>
    <t>WORKS</t>
  </si>
  <si>
    <t>NA</t>
  </si>
  <si>
    <t>Under Evaluation</t>
  </si>
  <si>
    <t>BBMP/2017-18/BD/WORK_INDENT29274/CALL-2</t>
  </si>
  <si>
    <t>Construction of BBMP Office Complex at Kengeri Upanagara in ward no - 159 kengeri</t>
  </si>
  <si>
    <t>Evaluation Completed</t>
  </si>
  <si>
    <t>BBMP/2018-19/RD/WORK_INDENT31059</t>
  </si>
  <si>
    <t>Desilting of Drains and Maintanance of Drains in Main Roads and Cross Roads in KST and Surrounding areas in Ward No-159</t>
  </si>
  <si>
    <t>Footpaths &amp; Walkability</t>
  </si>
  <si>
    <t>Roads</t>
  </si>
  <si>
    <t>BBMP/2018-19/OW/WORK_INDENT31058</t>
  </si>
  <si>
    <t>Maintenance of Drains and Footpath in Ward No-159 Kengeri</t>
  </si>
  <si>
    <t>Other Works</t>
  </si>
  <si>
    <t>BBMP/2018-19/RD/WORK_INDENT31084</t>
  </si>
  <si>
    <t>Construction of Culverts in 6th Main and Surrounding Area in Ward No-159</t>
  </si>
  <si>
    <t>BBMP/2018-19/OW/WORK_INDENT31083</t>
  </si>
  <si>
    <t>Depo Collection in Ward No-159</t>
  </si>
  <si>
    <t>BBMP/2018-19/RD/WORK_INDENT31082</t>
  </si>
  <si>
    <t>Improvement to Roads and Drains in MTS Layout in Ward No-159</t>
  </si>
  <si>
    <t>Roads &amp; Drivablility</t>
  </si>
  <si>
    <t>BBMP/2018-19/RD/WORK_INDENT31081</t>
  </si>
  <si>
    <t>Improvement to Drain and Roads in Kengeri and Babasabara Palya in Ward No-159</t>
  </si>
  <si>
    <t>BBMP/2018-19/RD/WORK_INDENT31080</t>
  </si>
  <si>
    <t>Improvements to Roads and Drains in Bad Reaches in Ward No-159</t>
  </si>
  <si>
    <t>BBMP/2018-19/OW/WORK_INDENT31079</t>
  </si>
  <si>
    <t>Improvements to Drains and Construction of Culverts at Bundemata Layout in Ward No-159</t>
  </si>
  <si>
    <t>BBMP/2018-19/OW/WORK_INDENT31067</t>
  </si>
  <si>
    <t>Improvements to Footpath in 6th Main and Cross Roads of KST in Ward No-159</t>
  </si>
  <si>
    <t>BBMP/2018-19/RD/WORK_INDENT31065</t>
  </si>
  <si>
    <t>Improvements to Roads and Drains at Robin Theatere Surrounding area in Ward No-159</t>
  </si>
  <si>
    <t>BBMP/2018-19/RD/WORK_INDENT31061</t>
  </si>
  <si>
    <t>Improvements to Roads and Drains in Mahaveer Apartment Surrounding Area Roads in Ward No-159</t>
  </si>
  <si>
    <t>BBMP/2018-19/OW/WORK_INDENT31060</t>
  </si>
  <si>
    <t>Desilting of Drains and Maintanance of Drains in MTS Layout Krishnappa Layout and Surrounding Areas in Ward No-159</t>
  </si>
  <si>
    <t>BBMP/2018-19/RD/WORK_INDENT31057</t>
  </si>
  <si>
    <t>Pot Holes Filling in Ward No-159 Kengeri</t>
  </si>
  <si>
    <t>BBMP/2018-19/RD/WORK_INDENT31056</t>
  </si>
  <si>
    <t>Emergency Grants in Ward No-159 Kengeri</t>
  </si>
  <si>
    <t>October</t>
  </si>
  <si>
    <t>BBMP/2017-18/RD/WORK_INDENT30295/CALL-2</t>
  </si>
  <si>
    <t>Improvements of Roads and Drains at Kengeri Satelite Town and Surrounding areas in Ward No-159 Kengeri</t>
  </si>
  <si>
    <t>November</t>
  </si>
  <si>
    <t>BBMP/2018-19/RD/WORK_INDENT32200</t>
  </si>
  <si>
    <t>Improvements to Roads and Drains at ward no.159 (5 works) of Kengeri Sub Division (Package 01).</t>
  </si>
  <si>
    <t>BBMP/2018-19/RD/WORK_INDENT32291</t>
  </si>
  <si>
    <t>Improvements of bad drains and roads in ward no.159 Kengeri Nagara Stage-1.</t>
  </si>
  <si>
    <t>BBMP/2018-19/RD/WORK_INDENT32290</t>
  </si>
  <si>
    <t>Improvements of roads and drains in MTS Layout and surrounding areas in Ward No.159.</t>
  </si>
  <si>
    <t>BBMP/2018-19/RD/WORK_INDENT32298</t>
  </si>
  <si>
    <t>Improvements of roads and drains in Kengeri and surrounding areas in Ward No.159.</t>
  </si>
  <si>
    <t>BBMP/2018-19/RD/WORK_INDENT32293</t>
  </si>
  <si>
    <t>Improvements of bad drains and roads in ward no.159 Kengeri Nagara Stage-2.</t>
  </si>
  <si>
    <t>December</t>
  </si>
  <si>
    <t>BBMP/2018-19/RD/WORK_INDENT32376</t>
  </si>
  <si>
    <t>Improvements of roads and drains At 2nd Main And Cross Road Kengeri Upanagara in ward No 159</t>
  </si>
  <si>
    <t>BBMP/2018-19/RD/WORK_INDENT32516</t>
  </si>
  <si>
    <t>Improvements to Roads and Drains at 2nd Main and 3rd Main and 5th Main and 6th Cross Kengeri Surrounding area in Ward No-159</t>
  </si>
  <si>
    <t>Published</t>
  </si>
  <si>
    <t>January</t>
  </si>
  <si>
    <t>BBMP/2018-19/RD/WORK_INDENT32764</t>
  </si>
  <si>
    <t>Improvements to balance roads and drains in Kengeri Mahaveer Layout Surrounding area and MTS Layout surrounding area in ward no 159.</t>
  </si>
  <si>
    <t>BBMP/2018-19/RD/WORK_INDENT32763</t>
  </si>
  <si>
    <t>Improvements to balance roads and drains in Shirke Surrounding area and Vinayakanagara surrounding area in ward no 159.</t>
  </si>
  <si>
    <t>February</t>
  </si>
  <si>
    <t>BBMP-SE-RRNAGAR</t>
  </si>
  <si>
    <t>BBMP/2018-19/OW/WORK_INDENT33400</t>
  </si>
  <si>
    <t>Maintenace of 4th main road Kengeri KHB park Ward No.159 in R.R.Nagar Zone</t>
  </si>
  <si>
    <t>Trees, Parks &amp; Playgrounds</t>
  </si>
  <si>
    <t>BBMP/2018-19/OW/WORK_INDENT33399</t>
  </si>
  <si>
    <t>Maintenace of Kengeri upanagara park part-7 Ward No.159 in R.R.Nagar Zone</t>
  </si>
  <si>
    <t>BBMP/2018-19/OW/WORK_INDENT33398</t>
  </si>
  <si>
    <t>Maintenace of Kengeri upanagara park part-5 Ward No.159 in R.R.Nagar Zone</t>
  </si>
  <si>
    <t>BBMP/2018-19/OW/WORK_INDENT33396</t>
  </si>
  <si>
    <t>Maintenace of Kengeri upanagara park part-3 Ward No.159 in R.R.Nagar Zone</t>
  </si>
  <si>
    <t>BBMP/2018-19/OW/WORK_INDENT33395</t>
  </si>
  <si>
    <t>Maintenace of Kengeri upanagara park part-2 Ward No.159 in R.R.Nagar Zone</t>
  </si>
  <si>
    <t>BBMP/2018-19/OW/WORK_INDENT33394</t>
  </si>
  <si>
    <t>Maintenace of Kengeri upanagara park part-1 Ward No.159 in R.R.Nagar Zone</t>
  </si>
  <si>
    <t>March</t>
  </si>
  <si>
    <t>BBMP-CE-RRNAGAR</t>
  </si>
  <si>
    <t>BBMP/2018-19/EL/WORK_INDENT34965</t>
  </si>
  <si>
    <t>Providing Electrical Maintenance and Repair to electrical Crematorium including replacement of furnace coils, Refractory materials and periodical cleaning of Scrubbers using necesssery spare parts, tools and skilled man power etc, complete at Kengeri in ward No 159 of RR Nagar Zone .</t>
  </si>
  <si>
    <t>Public Amenities</t>
  </si>
  <si>
    <t>Electrical</t>
  </si>
  <si>
    <t>BBMP/2018-19/OW/WORK_INDENT35219</t>
  </si>
  <si>
    <t>Providing Assured Minimum Facilities (AMF) to all polling Stations of Lokasabha Elections - 2019 pertains to Ward No-159 (Kengeri)</t>
  </si>
  <si>
    <t>No Bids Received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</si>
</sst>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abSelected="1" workbookViewId="0">
      <selection activeCell="D6" sqref="D6"/>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432</v>
      </c>
      <c r="B2" s="8">
        <v>43299</v>
      </c>
      <c r="C2" s="8" t="s">
        <v>21</v>
      </c>
      <c r="D2" s="7">
        <v>159</v>
      </c>
      <c r="E2" s="9" t="s">
        <v>22</v>
      </c>
      <c r="F2" s="9" t="s">
        <v>22</v>
      </c>
      <c r="G2" s="9" t="s">
        <v>22</v>
      </c>
      <c r="H2" s="9" t="s">
        <v>23</v>
      </c>
      <c r="I2" s="10" t="s">
        <v>24</v>
      </c>
      <c r="J2" s="10" t="s">
        <v>25</v>
      </c>
      <c r="K2" s="10" t="s">
        <v>26</v>
      </c>
      <c r="L2" s="10" t="s">
        <v>27</v>
      </c>
      <c r="M2" s="7" t="s">
        <v>28</v>
      </c>
      <c r="N2" s="7" t="s">
        <v>29</v>
      </c>
      <c r="O2" s="9" t="s">
        <v>30</v>
      </c>
      <c r="P2" s="11">
        <v>6371670.8499999996</v>
      </c>
      <c r="Q2" s="11">
        <f t="shared" ref="Q2:Q25" si="0">P2/100000</f>
        <v>63.716708499999996</v>
      </c>
      <c r="R2" s="11">
        <f t="shared" ref="R2:R25" si="1">Q2/100</f>
        <v>0.63716708499999997</v>
      </c>
      <c r="S2" s="12">
        <v>43299.836099537039</v>
      </c>
      <c r="T2" s="12">
        <v>43309.666666666664</v>
      </c>
      <c r="U2" s="10" t="s">
        <v>31</v>
      </c>
    </row>
    <row r="3" spans="1:21" x14ac:dyDescent="0.2">
      <c r="A3" s="7">
        <v>909</v>
      </c>
      <c r="B3" s="8">
        <v>43299</v>
      </c>
      <c r="C3" s="8" t="s">
        <v>21</v>
      </c>
      <c r="D3" s="7">
        <v>159</v>
      </c>
      <c r="E3" s="9" t="s">
        <v>22</v>
      </c>
      <c r="F3" s="9" t="s">
        <v>22</v>
      </c>
      <c r="G3" s="9" t="s">
        <v>22</v>
      </c>
      <c r="H3" s="9" t="s">
        <v>23</v>
      </c>
      <c r="I3" s="10" t="s">
        <v>24</v>
      </c>
      <c r="J3" s="10" t="s">
        <v>32</v>
      </c>
      <c r="K3" s="10" t="s">
        <v>33</v>
      </c>
      <c r="L3" s="10" t="s">
        <v>27</v>
      </c>
      <c r="M3" s="7" t="s">
        <v>28</v>
      </c>
      <c r="N3" s="7" t="s">
        <v>29</v>
      </c>
      <c r="O3" s="9" t="s">
        <v>30</v>
      </c>
      <c r="P3" s="11">
        <v>9308158.3699999992</v>
      </c>
      <c r="Q3" s="11">
        <f t="shared" si="0"/>
        <v>93.081583699999996</v>
      </c>
      <c r="R3" s="11">
        <f t="shared" si="1"/>
        <v>0.93081583699999992</v>
      </c>
      <c r="S3" s="12">
        <v>43299.843321759261</v>
      </c>
      <c r="T3" s="12">
        <v>43309.666666666664</v>
      </c>
      <c r="U3" s="10" t="s">
        <v>34</v>
      </c>
    </row>
    <row r="4" spans="1:21" x14ac:dyDescent="0.2">
      <c r="A4" s="7">
        <v>400</v>
      </c>
      <c r="B4" s="8">
        <v>43311</v>
      </c>
      <c r="C4" s="8" t="s">
        <v>21</v>
      </c>
      <c r="D4" s="7">
        <v>159</v>
      </c>
      <c r="E4" s="9" t="s">
        <v>22</v>
      </c>
      <c r="F4" s="9" t="s">
        <v>22</v>
      </c>
      <c r="G4" s="9" t="s">
        <v>22</v>
      </c>
      <c r="H4" s="9" t="s">
        <v>23</v>
      </c>
      <c r="I4" s="10" t="s">
        <v>24</v>
      </c>
      <c r="J4" s="10" t="s">
        <v>35</v>
      </c>
      <c r="K4" s="10" t="s">
        <v>36</v>
      </c>
      <c r="L4" s="10" t="s">
        <v>37</v>
      </c>
      <c r="M4" s="7" t="s">
        <v>28</v>
      </c>
      <c r="N4" s="7" t="s">
        <v>29</v>
      </c>
      <c r="O4" s="9" t="s">
        <v>38</v>
      </c>
      <c r="P4" s="11">
        <v>0</v>
      </c>
      <c r="Q4" s="11">
        <f t="shared" si="0"/>
        <v>0</v>
      </c>
      <c r="R4" s="11">
        <f t="shared" si="1"/>
        <v>0</v>
      </c>
      <c r="S4" s="12">
        <v>43311.542615740742</v>
      </c>
      <c r="T4" s="12">
        <v>43319.666666666664</v>
      </c>
      <c r="U4" s="10" t="s">
        <v>31</v>
      </c>
    </row>
    <row r="5" spans="1:21" x14ac:dyDescent="0.2">
      <c r="A5" s="7">
        <v>784</v>
      </c>
      <c r="B5" s="8">
        <v>43311</v>
      </c>
      <c r="C5" s="8" t="s">
        <v>21</v>
      </c>
      <c r="D5" s="7">
        <v>159</v>
      </c>
      <c r="E5" s="9" t="s">
        <v>22</v>
      </c>
      <c r="F5" s="9" t="s">
        <v>22</v>
      </c>
      <c r="G5" s="9" t="s">
        <v>22</v>
      </c>
      <c r="H5" s="9" t="s">
        <v>23</v>
      </c>
      <c r="I5" s="10" t="s">
        <v>24</v>
      </c>
      <c r="J5" s="10" t="s">
        <v>39</v>
      </c>
      <c r="K5" s="10" t="s">
        <v>40</v>
      </c>
      <c r="L5" s="10" t="s">
        <v>37</v>
      </c>
      <c r="M5" s="7" t="s">
        <v>28</v>
      </c>
      <c r="N5" s="7" t="s">
        <v>29</v>
      </c>
      <c r="O5" s="9" t="s">
        <v>41</v>
      </c>
      <c r="P5" s="11">
        <v>0</v>
      </c>
      <c r="Q5" s="11">
        <f t="shared" si="0"/>
        <v>0</v>
      </c>
      <c r="R5" s="11">
        <f t="shared" si="1"/>
        <v>0</v>
      </c>
      <c r="S5" s="12">
        <v>43311.55133101852</v>
      </c>
      <c r="T5" s="12">
        <v>43319.666666666664</v>
      </c>
      <c r="U5" s="10" t="s">
        <v>34</v>
      </c>
    </row>
    <row r="6" spans="1:21" x14ac:dyDescent="0.2">
      <c r="A6" s="7">
        <v>785</v>
      </c>
      <c r="B6" s="8">
        <v>43311</v>
      </c>
      <c r="C6" s="8" t="s">
        <v>21</v>
      </c>
      <c r="D6" s="7">
        <v>159</v>
      </c>
      <c r="E6" s="9" t="s">
        <v>22</v>
      </c>
      <c r="F6" s="9" t="s">
        <v>22</v>
      </c>
      <c r="G6" s="9" t="s">
        <v>22</v>
      </c>
      <c r="H6" s="9" t="s">
        <v>23</v>
      </c>
      <c r="I6" s="10" t="s">
        <v>24</v>
      </c>
      <c r="J6" s="10" t="s">
        <v>42</v>
      </c>
      <c r="K6" s="10" t="s">
        <v>43</v>
      </c>
      <c r="L6" s="10" t="s">
        <v>37</v>
      </c>
      <c r="M6" s="7" t="s">
        <v>28</v>
      </c>
      <c r="N6" s="7" t="s">
        <v>29</v>
      </c>
      <c r="O6" s="9" t="s">
        <v>38</v>
      </c>
      <c r="P6" s="11">
        <v>0</v>
      </c>
      <c r="Q6" s="11">
        <f t="shared" si="0"/>
        <v>0</v>
      </c>
      <c r="R6" s="11">
        <f t="shared" si="1"/>
        <v>0</v>
      </c>
      <c r="S6" s="12">
        <v>43311.547384259262</v>
      </c>
      <c r="T6" s="12">
        <v>43319.666666666664</v>
      </c>
      <c r="U6" s="10" t="s">
        <v>34</v>
      </c>
    </row>
    <row r="7" spans="1:21" x14ac:dyDescent="0.2">
      <c r="A7" s="7">
        <v>786</v>
      </c>
      <c r="B7" s="8">
        <v>43311</v>
      </c>
      <c r="C7" s="8" t="s">
        <v>21</v>
      </c>
      <c r="D7" s="7">
        <v>159</v>
      </c>
      <c r="E7" s="9" t="s">
        <v>22</v>
      </c>
      <c r="F7" s="9" t="s">
        <v>22</v>
      </c>
      <c r="G7" s="9" t="s">
        <v>22</v>
      </c>
      <c r="H7" s="9" t="s">
        <v>23</v>
      </c>
      <c r="I7" s="10" t="s">
        <v>24</v>
      </c>
      <c r="J7" s="10" t="s">
        <v>44</v>
      </c>
      <c r="K7" s="10" t="s">
        <v>45</v>
      </c>
      <c r="L7" s="10" t="s">
        <v>27</v>
      </c>
      <c r="M7" s="7" t="s">
        <v>28</v>
      </c>
      <c r="N7" s="7" t="s">
        <v>29</v>
      </c>
      <c r="O7" s="9" t="s">
        <v>41</v>
      </c>
      <c r="P7" s="11">
        <v>0</v>
      </c>
      <c r="Q7" s="11">
        <f t="shared" si="0"/>
        <v>0</v>
      </c>
      <c r="R7" s="11">
        <f t="shared" si="1"/>
        <v>0</v>
      </c>
      <c r="S7" s="12">
        <v>43311.546886574077</v>
      </c>
      <c r="T7" s="12">
        <v>43319.666666666664</v>
      </c>
      <c r="U7" s="10" t="s">
        <v>34</v>
      </c>
    </row>
    <row r="8" spans="1:21" x14ac:dyDescent="0.2">
      <c r="A8" s="7">
        <v>787</v>
      </c>
      <c r="B8" s="8">
        <v>43311</v>
      </c>
      <c r="C8" s="8" t="s">
        <v>21</v>
      </c>
      <c r="D8" s="7">
        <v>159</v>
      </c>
      <c r="E8" s="9" t="s">
        <v>22</v>
      </c>
      <c r="F8" s="9" t="s">
        <v>22</v>
      </c>
      <c r="G8" s="9" t="s">
        <v>22</v>
      </c>
      <c r="H8" s="9" t="s">
        <v>23</v>
      </c>
      <c r="I8" s="10" t="s">
        <v>24</v>
      </c>
      <c r="J8" s="10" t="s">
        <v>46</v>
      </c>
      <c r="K8" s="10" t="s">
        <v>47</v>
      </c>
      <c r="L8" s="10" t="s">
        <v>48</v>
      </c>
      <c r="M8" s="7" t="s">
        <v>28</v>
      </c>
      <c r="N8" s="7" t="s">
        <v>29</v>
      </c>
      <c r="O8" s="9" t="s">
        <v>38</v>
      </c>
      <c r="P8" s="11">
        <v>0</v>
      </c>
      <c r="Q8" s="11">
        <f t="shared" si="0"/>
        <v>0</v>
      </c>
      <c r="R8" s="11">
        <f t="shared" si="1"/>
        <v>0</v>
      </c>
      <c r="S8" s="12">
        <v>43311.546296296299</v>
      </c>
      <c r="T8" s="12">
        <v>43319.666666666664</v>
      </c>
      <c r="U8" s="10" t="s">
        <v>34</v>
      </c>
    </row>
    <row r="9" spans="1:21" x14ac:dyDescent="0.2">
      <c r="A9" s="7">
        <v>788</v>
      </c>
      <c r="B9" s="8">
        <v>43311</v>
      </c>
      <c r="C9" s="8" t="s">
        <v>21</v>
      </c>
      <c r="D9" s="7">
        <v>159</v>
      </c>
      <c r="E9" s="9" t="s">
        <v>22</v>
      </c>
      <c r="F9" s="9" t="s">
        <v>22</v>
      </c>
      <c r="G9" s="9" t="s">
        <v>22</v>
      </c>
      <c r="H9" s="9" t="s">
        <v>23</v>
      </c>
      <c r="I9" s="10" t="s">
        <v>24</v>
      </c>
      <c r="J9" s="10" t="s">
        <v>49</v>
      </c>
      <c r="K9" s="10" t="s">
        <v>50</v>
      </c>
      <c r="L9" s="10" t="s">
        <v>37</v>
      </c>
      <c r="M9" s="7" t="s">
        <v>28</v>
      </c>
      <c r="N9" s="7" t="s">
        <v>29</v>
      </c>
      <c r="O9" s="9" t="s">
        <v>38</v>
      </c>
      <c r="P9" s="11">
        <v>0</v>
      </c>
      <c r="Q9" s="11">
        <f t="shared" si="0"/>
        <v>0</v>
      </c>
      <c r="R9" s="11">
        <f t="shared" si="1"/>
        <v>0</v>
      </c>
      <c r="S9" s="12">
        <v>43311.545902777776</v>
      </c>
      <c r="T9" s="12">
        <v>43319.666666666664</v>
      </c>
      <c r="U9" s="10" t="s">
        <v>34</v>
      </c>
    </row>
    <row r="10" spans="1:21" x14ac:dyDescent="0.2">
      <c r="A10" s="7">
        <v>789</v>
      </c>
      <c r="B10" s="8">
        <v>43311</v>
      </c>
      <c r="C10" s="8" t="s">
        <v>21</v>
      </c>
      <c r="D10" s="7">
        <v>159</v>
      </c>
      <c r="E10" s="9" t="s">
        <v>22</v>
      </c>
      <c r="F10" s="9" t="s">
        <v>22</v>
      </c>
      <c r="G10" s="9" t="s">
        <v>22</v>
      </c>
      <c r="H10" s="9" t="s">
        <v>23</v>
      </c>
      <c r="I10" s="10" t="s">
        <v>24</v>
      </c>
      <c r="J10" s="10" t="s">
        <v>51</v>
      </c>
      <c r="K10" s="10" t="s">
        <v>52</v>
      </c>
      <c r="L10" s="10" t="s">
        <v>48</v>
      </c>
      <c r="M10" s="7" t="s">
        <v>28</v>
      </c>
      <c r="N10" s="7" t="s">
        <v>29</v>
      </c>
      <c r="O10" s="9" t="s">
        <v>38</v>
      </c>
      <c r="P10" s="11">
        <v>0</v>
      </c>
      <c r="Q10" s="11">
        <f t="shared" si="0"/>
        <v>0</v>
      </c>
      <c r="R10" s="11">
        <f t="shared" si="1"/>
        <v>0</v>
      </c>
      <c r="S10" s="12">
        <v>43311.545486111114</v>
      </c>
      <c r="T10" s="12">
        <v>43319.666666666664</v>
      </c>
      <c r="U10" s="10" t="s">
        <v>34</v>
      </c>
    </row>
    <row r="11" spans="1:21" x14ac:dyDescent="0.2">
      <c r="A11" s="7">
        <v>790</v>
      </c>
      <c r="B11" s="8">
        <v>43311</v>
      </c>
      <c r="C11" s="8" t="s">
        <v>21</v>
      </c>
      <c r="D11" s="7">
        <v>159</v>
      </c>
      <c r="E11" s="9" t="s">
        <v>22</v>
      </c>
      <c r="F11" s="9" t="s">
        <v>22</v>
      </c>
      <c r="G11" s="9" t="s">
        <v>22</v>
      </c>
      <c r="H11" s="9" t="s">
        <v>23</v>
      </c>
      <c r="I11" s="10" t="s">
        <v>24</v>
      </c>
      <c r="J11" s="10" t="s">
        <v>53</v>
      </c>
      <c r="K11" s="10" t="s">
        <v>54</v>
      </c>
      <c r="L11" s="10" t="s">
        <v>37</v>
      </c>
      <c r="M11" s="7" t="s">
        <v>28</v>
      </c>
      <c r="N11" s="7" t="s">
        <v>29</v>
      </c>
      <c r="O11" s="9" t="s">
        <v>41</v>
      </c>
      <c r="P11" s="11">
        <v>0</v>
      </c>
      <c r="Q11" s="11">
        <f t="shared" si="0"/>
        <v>0</v>
      </c>
      <c r="R11" s="11">
        <f t="shared" si="1"/>
        <v>0</v>
      </c>
      <c r="S11" s="12">
        <v>43311.545023148145</v>
      </c>
      <c r="T11" s="12">
        <v>43319.666666666664</v>
      </c>
      <c r="U11" s="10" t="s">
        <v>34</v>
      </c>
    </row>
    <row r="12" spans="1:21" x14ac:dyDescent="0.2">
      <c r="A12" s="7">
        <v>791</v>
      </c>
      <c r="B12" s="8">
        <v>43311</v>
      </c>
      <c r="C12" s="8" t="s">
        <v>21</v>
      </c>
      <c r="D12" s="7">
        <v>159</v>
      </c>
      <c r="E12" s="9" t="s">
        <v>22</v>
      </c>
      <c r="F12" s="9" t="s">
        <v>22</v>
      </c>
      <c r="G12" s="9" t="s">
        <v>22</v>
      </c>
      <c r="H12" s="9" t="s">
        <v>23</v>
      </c>
      <c r="I12" s="10" t="s">
        <v>24</v>
      </c>
      <c r="J12" s="10" t="s">
        <v>55</v>
      </c>
      <c r="K12" s="10" t="s">
        <v>56</v>
      </c>
      <c r="L12" s="10" t="s">
        <v>37</v>
      </c>
      <c r="M12" s="7" t="s">
        <v>28</v>
      </c>
      <c r="N12" s="7" t="s">
        <v>29</v>
      </c>
      <c r="O12" s="9" t="s">
        <v>41</v>
      </c>
      <c r="P12" s="11">
        <v>0</v>
      </c>
      <c r="Q12" s="11">
        <f t="shared" si="0"/>
        <v>0</v>
      </c>
      <c r="R12" s="11">
        <f t="shared" si="1"/>
        <v>0</v>
      </c>
      <c r="S12" s="12">
        <v>43311.544386574074</v>
      </c>
      <c r="T12" s="12">
        <v>43319.666666666664</v>
      </c>
      <c r="U12" s="10" t="s">
        <v>34</v>
      </c>
    </row>
    <row r="13" spans="1:21" x14ac:dyDescent="0.2">
      <c r="A13" s="7">
        <v>792</v>
      </c>
      <c r="B13" s="8">
        <v>43311</v>
      </c>
      <c r="C13" s="8" t="s">
        <v>21</v>
      </c>
      <c r="D13" s="7">
        <v>159</v>
      </c>
      <c r="E13" s="9" t="s">
        <v>22</v>
      </c>
      <c r="F13" s="9" t="s">
        <v>22</v>
      </c>
      <c r="G13" s="9" t="s">
        <v>22</v>
      </c>
      <c r="H13" s="9" t="s">
        <v>23</v>
      </c>
      <c r="I13" s="10" t="s">
        <v>24</v>
      </c>
      <c r="J13" s="10" t="s">
        <v>57</v>
      </c>
      <c r="K13" s="10" t="s">
        <v>58</v>
      </c>
      <c r="L13" s="10" t="s">
        <v>48</v>
      </c>
      <c r="M13" s="7" t="s">
        <v>28</v>
      </c>
      <c r="N13" s="7" t="s">
        <v>29</v>
      </c>
      <c r="O13" s="9" t="s">
        <v>38</v>
      </c>
      <c r="P13" s="11">
        <v>0</v>
      </c>
      <c r="Q13" s="11">
        <f t="shared" si="0"/>
        <v>0</v>
      </c>
      <c r="R13" s="11">
        <f t="shared" si="1"/>
        <v>0</v>
      </c>
      <c r="S13" s="12">
        <v>43311.543993055559</v>
      </c>
      <c r="T13" s="12">
        <v>43319.666666666664</v>
      </c>
      <c r="U13" s="10" t="s">
        <v>34</v>
      </c>
    </row>
    <row r="14" spans="1:21" x14ac:dyDescent="0.2">
      <c r="A14" s="7">
        <v>793</v>
      </c>
      <c r="B14" s="8">
        <v>43311</v>
      </c>
      <c r="C14" s="8" t="s">
        <v>21</v>
      </c>
      <c r="D14" s="7">
        <v>159</v>
      </c>
      <c r="E14" s="9" t="s">
        <v>22</v>
      </c>
      <c r="F14" s="9" t="s">
        <v>22</v>
      </c>
      <c r="G14" s="9" t="s">
        <v>22</v>
      </c>
      <c r="H14" s="9" t="s">
        <v>23</v>
      </c>
      <c r="I14" s="10" t="s">
        <v>24</v>
      </c>
      <c r="J14" s="10" t="s">
        <v>59</v>
      </c>
      <c r="K14" s="10" t="s">
        <v>60</v>
      </c>
      <c r="L14" s="10" t="s">
        <v>48</v>
      </c>
      <c r="M14" s="7" t="s">
        <v>28</v>
      </c>
      <c r="N14" s="7" t="s">
        <v>29</v>
      </c>
      <c r="O14" s="9" t="s">
        <v>38</v>
      </c>
      <c r="P14" s="11">
        <v>0</v>
      </c>
      <c r="Q14" s="11">
        <f t="shared" si="0"/>
        <v>0</v>
      </c>
      <c r="R14" s="11">
        <f t="shared" si="1"/>
        <v>0</v>
      </c>
      <c r="S14" s="12">
        <v>43311.543530092589</v>
      </c>
      <c r="T14" s="12">
        <v>43319.666666666664</v>
      </c>
      <c r="U14" s="10" t="s">
        <v>34</v>
      </c>
    </row>
    <row r="15" spans="1:21" x14ac:dyDescent="0.2">
      <c r="A15" s="7">
        <v>794</v>
      </c>
      <c r="B15" s="8">
        <v>43311</v>
      </c>
      <c r="C15" s="8" t="s">
        <v>21</v>
      </c>
      <c r="D15" s="7">
        <v>159</v>
      </c>
      <c r="E15" s="9" t="s">
        <v>22</v>
      </c>
      <c r="F15" s="9" t="s">
        <v>22</v>
      </c>
      <c r="G15" s="9" t="s">
        <v>22</v>
      </c>
      <c r="H15" s="9" t="s">
        <v>23</v>
      </c>
      <c r="I15" s="10" t="s">
        <v>24</v>
      </c>
      <c r="J15" s="10" t="s">
        <v>61</v>
      </c>
      <c r="K15" s="10" t="s">
        <v>62</v>
      </c>
      <c r="L15" s="10" t="s">
        <v>37</v>
      </c>
      <c r="M15" s="7" t="s">
        <v>28</v>
      </c>
      <c r="N15" s="7" t="s">
        <v>29</v>
      </c>
      <c r="O15" s="9" t="s">
        <v>41</v>
      </c>
      <c r="P15" s="11">
        <v>0</v>
      </c>
      <c r="Q15" s="11">
        <f t="shared" si="0"/>
        <v>0</v>
      </c>
      <c r="R15" s="11">
        <f t="shared" si="1"/>
        <v>0</v>
      </c>
      <c r="S15" s="12">
        <v>43311.54310185185</v>
      </c>
      <c r="T15" s="12">
        <v>43319.666666666664</v>
      </c>
      <c r="U15" s="10" t="s">
        <v>34</v>
      </c>
    </row>
    <row r="16" spans="1:21" x14ac:dyDescent="0.2">
      <c r="A16" s="7">
        <v>795</v>
      </c>
      <c r="B16" s="8">
        <v>43311</v>
      </c>
      <c r="C16" s="8" t="s">
        <v>21</v>
      </c>
      <c r="D16" s="7">
        <v>159</v>
      </c>
      <c r="E16" s="9" t="s">
        <v>22</v>
      </c>
      <c r="F16" s="9" t="s">
        <v>22</v>
      </c>
      <c r="G16" s="9" t="s">
        <v>22</v>
      </c>
      <c r="H16" s="9" t="s">
        <v>23</v>
      </c>
      <c r="I16" s="10" t="s">
        <v>24</v>
      </c>
      <c r="J16" s="10" t="s">
        <v>63</v>
      </c>
      <c r="K16" s="10" t="s">
        <v>64</v>
      </c>
      <c r="L16" s="10" t="s">
        <v>48</v>
      </c>
      <c r="M16" s="7" t="s">
        <v>28</v>
      </c>
      <c r="N16" s="7" t="s">
        <v>29</v>
      </c>
      <c r="O16" s="9" t="s">
        <v>38</v>
      </c>
      <c r="P16" s="11">
        <v>0</v>
      </c>
      <c r="Q16" s="11">
        <f t="shared" si="0"/>
        <v>0</v>
      </c>
      <c r="R16" s="11">
        <f t="shared" si="1"/>
        <v>0</v>
      </c>
      <c r="S16" s="12">
        <v>43311.538136574076</v>
      </c>
      <c r="T16" s="12">
        <v>43319.666666666664</v>
      </c>
      <c r="U16" s="10" t="s">
        <v>34</v>
      </c>
    </row>
    <row r="17" spans="1:21" x14ac:dyDescent="0.2">
      <c r="A17" s="7">
        <v>796</v>
      </c>
      <c r="B17" s="8">
        <v>43311</v>
      </c>
      <c r="C17" s="8" t="s">
        <v>21</v>
      </c>
      <c r="D17" s="7">
        <v>159</v>
      </c>
      <c r="E17" s="9" t="s">
        <v>22</v>
      </c>
      <c r="F17" s="9" t="s">
        <v>22</v>
      </c>
      <c r="G17" s="9" t="s">
        <v>22</v>
      </c>
      <c r="H17" s="9" t="s">
        <v>23</v>
      </c>
      <c r="I17" s="10" t="s">
        <v>24</v>
      </c>
      <c r="J17" s="10" t="s">
        <v>65</v>
      </c>
      <c r="K17" s="10" t="s">
        <v>66</v>
      </c>
      <c r="L17" s="10" t="s">
        <v>27</v>
      </c>
      <c r="M17" s="7" t="s">
        <v>28</v>
      </c>
      <c r="N17" s="7" t="s">
        <v>29</v>
      </c>
      <c r="O17" s="9" t="s">
        <v>38</v>
      </c>
      <c r="P17" s="11">
        <v>0</v>
      </c>
      <c r="Q17" s="11">
        <f t="shared" si="0"/>
        <v>0</v>
      </c>
      <c r="R17" s="11">
        <f t="shared" si="1"/>
        <v>0</v>
      </c>
      <c r="S17" s="12">
        <v>43311.537604166668</v>
      </c>
      <c r="T17" s="12">
        <v>43319.666666666664</v>
      </c>
      <c r="U17" s="10" t="s">
        <v>34</v>
      </c>
    </row>
    <row r="18" spans="1:21" x14ac:dyDescent="0.2">
      <c r="A18" s="7">
        <v>1863</v>
      </c>
      <c r="B18" s="8">
        <v>43383</v>
      </c>
      <c r="C18" s="8" t="s">
        <v>67</v>
      </c>
      <c r="D18" s="7">
        <v>159</v>
      </c>
      <c r="E18" s="9" t="s">
        <v>22</v>
      </c>
      <c r="F18" s="9" t="s">
        <v>22</v>
      </c>
      <c r="G18" s="9" t="s">
        <v>22</v>
      </c>
      <c r="H18" s="9" t="s">
        <v>23</v>
      </c>
      <c r="I18" s="13" t="s">
        <v>24</v>
      </c>
      <c r="J18" s="13" t="s">
        <v>68</v>
      </c>
      <c r="K18" s="13" t="s">
        <v>69</v>
      </c>
      <c r="L18" s="10" t="s">
        <v>48</v>
      </c>
      <c r="M18" s="14" t="s">
        <v>28</v>
      </c>
      <c r="N18" s="14" t="s">
        <v>29</v>
      </c>
      <c r="O18" s="15" t="s">
        <v>30</v>
      </c>
      <c r="P18" s="16">
        <v>8922936.3900000006</v>
      </c>
      <c r="Q18" s="11">
        <f t="shared" si="0"/>
        <v>89.22936390000001</v>
      </c>
      <c r="R18" s="11">
        <f t="shared" si="1"/>
        <v>0.89229363900000014</v>
      </c>
      <c r="S18" s="17">
        <v>43383.754016203704</v>
      </c>
      <c r="T18" s="17">
        <v>43398.666666666664</v>
      </c>
      <c r="U18" s="18" t="s">
        <v>31</v>
      </c>
    </row>
    <row r="19" spans="1:21" x14ac:dyDescent="0.2">
      <c r="A19" s="7">
        <v>1582</v>
      </c>
      <c r="B19" s="8">
        <v>43424</v>
      </c>
      <c r="C19" s="8" t="s">
        <v>70</v>
      </c>
      <c r="D19" s="7">
        <v>159</v>
      </c>
      <c r="E19" s="9" t="s">
        <v>22</v>
      </c>
      <c r="F19" s="9" t="s">
        <v>22</v>
      </c>
      <c r="G19" s="9" t="s">
        <v>22</v>
      </c>
      <c r="H19" s="9" t="s">
        <v>23</v>
      </c>
      <c r="I19" s="13" t="s">
        <v>24</v>
      </c>
      <c r="J19" s="13" t="s">
        <v>71</v>
      </c>
      <c r="K19" s="13" t="s">
        <v>72</v>
      </c>
      <c r="L19" s="10" t="s">
        <v>48</v>
      </c>
      <c r="M19" s="14" t="s">
        <v>28</v>
      </c>
      <c r="N19" s="14" t="s">
        <v>29</v>
      </c>
      <c r="O19" s="15" t="s">
        <v>38</v>
      </c>
      <c r="P19" s="16">
        <v>0</v>
      </c>
      <c r="Q19" s="11">
        <f t="shared" si="0"/>
        <v>0</v>
      </c>
      <c r="R19" s="11">
        <f t="shared" si="1"/>
        <v>0</v>
      </c>
      <c r="S19" s="17">
        <v>43424.720219907409</v>
      </c>
      <c r="T19" s="17">
        <v>43432.666666666664</v>
      </c>
      <c r="U19" s="18" t="s">
        <v>31</v>
      </c>
    </row>
    <row r="20" spans="1:21" x14ac:dyDescent="0.2">
      <c r="A20" s="7">
        <v>1520</v>
      </c>
      <c r="B20" s="8">
        <v>43433</v>
      </c>
      <c r="C20" s="8" t="s">
        <v>70</v>
      </c>
      <c r="D20" s="7">
        <v>159</v>
      </c>
      <c r="E20" s="9" t="s">
        <v>22</v>
      </c>
      <c r="F20" s="9" t="s">
        <v>22</v>
      </c>
      <c r="G20" s="9" t="s">
        <v>22</v>
      </c>
      <c r="H20" s="9" t="s">
        <v>23</v>
      </c>
      <c r="I20" s="13" t="s">
        <v>24</v>
      </c>
      <c r="J20" s="13" t="s">
        <v>73</v>
      </c>
      <c r="K20" s="13" t="s">
        <v>74</v>
      </c>
      <c r="L20" s="10" t="s">
        <v>37</v>
      </c>
      <c r="M20" s="14" t="s">
        <v>28</v>
      </c>
      <c r="N20" s="14" t="s">
        <v>29</v>
      </c>
      <c r="O20" s="15" t="s">
        <v>38</v>
      </c>
      <c r="P20" s="16">
        <v>8822946.8800000008</v>
      </c>
      <c r="Q20" s="11">
        <f t="shared" si="0"/>
        <v>88.229468800000006</v>
      </c>
      <c r="R20" s="11">
        <f t="shared" si="1"/>
        <v>0.8822946880000001</v>
      </c>
      <c r="S20" s="17">
        <v>43433.7580787037</v>
      </c>
      <c r="T20" s="17">
        <v>43444.666666666664</v>
      </c>
      <c r="U20" s="18" t="s">
        <v>31</v>
      </c>
    </row>
    <row r="21" spans="1:21" x14ac:dyDescent="0.2">
      <c r="A21" s="7">
        <v>1521</v>
      </c>
      <c r="B21" s="8">
        <v>43433</v>
      </c>
      <c r="C21" s="8" t="s">
        <v>70</v>
      </c>
      <c r="D21" s="7">
        <v>159</v>
      </c>
      <c r="E21" s="9" t="s">
        <v>22</v>
      </c>
      <c r="F21" s="9" t="s">
        <v>22</v>
      </c>
      <c r="G21" s="9" t="s">
        <v>22</v>
      </c>
      <c r="H21" s="9" t="s">
        <v>23</v>
      </c>
      <c r="I21" s="13" t="s">
        <v>24</v>
      </c>
      <c r="J21" s="13" t="s">
        <v>75</v>
      </c>
      <c r="K21" s="13" t="s">
        <v>76</v>
      </c>
      <c r="L21" s="10" t="s">
        <v>48</v>
      </c>
      <c r="M21" s="14" t="s">
        <v>28</v>
      </c>
      <c r="N21" s="14" t="s">
        <v>29</v>
      </c>
      <c r="O21" s="15" t="s">
        <v>38</v>
      </c>
      <c r="P21" s="16">
        <v>11764312.119999999</v>
      </c>
      <c r="Q21" s="11">
        <f t="shared" si="0"/>
        <v>117.6431212</v>
      </c>
      <c r="R21" s="11">
        <f t="shared" si="1"/>
        <v>1.176431212</v>
      </c>
      <c r="S21" s="17">
        <v>43433.757592592592</v>
      </c>
      <c r="T21" s="17">
        <v>43444.666666666664</v>
      </c>
      <c r="U21" s="18" t="s">
        <v>31</v>
      </c>
    </row>
    <row r="22" spans="1:21" x14ac:dyDescent="0.2">
      <c r="A22" s="7">
        <v>1910</v>
      </c>
      <c r="B22" s="8">
        <v>43434</v>
      </c>
      <c r="C22" s="8" t="s">
        <v>70</v>
      </c>
      <c r="D22" s="7">
        <v>159</v>
      </c>
      <c r="E22" s="9" t="s">
        <v>22</v>
      </c>
      <c r="F22" s="9" t="s">
        <v>22</v>
      </c>
      <c r="G22" s="9" t="s">
        <v>22</v>
      </c>
      <c r="H22" s="9" t="s">
        <v>23</v>
      </c>
      <c r="I22" s="13" t="s">
        <v>24</v>
      </c>
      <c r="J22" s="13" t="s">
        <v>77</v>
      </c>
      <c r="K22" s="13" t="s">
        <v>78</v>
      </c>
      <c r="L22" s="10" t="s">
        <v>48</v>
      </c>
      <c r="M22" s="14" t="s">
        <v>28</v>
      </c>
      <c r="N22" s="14" t="s">
        <v>29</v>
      </c>
      <c r="O22" s="15" t="s">
        <v>38</v>
      </c>
      <c r="P22" s="16">
        <v>5041569.2300000004</v>
      </c>
      <c r="Q22" s="11">
        <f t="shared" si="0"/>
        <v>50.415692300000003</v>
      </c>
      <c r="R22" s="11">
        <f t="shared" si="1"/>
        <v>0.50415692300000003</v>
      </c>
      <c r="S22" s="17">
        <v>43434.546377314815</v>
      </c>
      <c r="T22" s="17">
        <v>43445.666666666664</v>
      </c>
      <c r="U22" s="18" t="s">
        <v>34</v>
      </c>
    </row>
    <row r="23" spans="1:21" x14ac:dyDescent="0.2">
      <c r="A23" s="7">
        <v>1914</v>
      </c>
      <c r="B23" s="8">
        <v>43434</v>
      </c>
      <c r="C23" s="8" t="s">
        <v>70</v>
      </c>
      <c r="D23" s="7">
        <v>159</v>
      </c>
      <c r="E23" s="9" t="s">
        <v>22</v>
      </c>
      <c r="F23" s="9" t="s">
        <v>22</v>
      </c>
      <c r="G23" s="9" t="s">
        <v>22</v>
      </c>
      <c r="H23" s="9" t="s">
        <v>23</v>
      </c>
      <c r="I23" s="13" t="s">
        <v>24</v>
      </c>
      <c r="J23" s="13" t="s">
        <v>79</v>
      </c>
      <c r="K23" s="13" t="s">
        <v>80</v>
      </c>
      <c r="L23" s="10" t="s">
        <v>37</v>
      </c>
      <c r="M23" s="14" t="s">
        <v>28</v>
      </c>
      <c r="N23" s="14" t="s">
        <v>29</v>
      </c>
      <c r="O23" s="15" t="s">
        <v>38</v>
      </c>
      <c r="P23" s="16">
        <v>0</v>
      </c>
      <c r="Q23" s="11">
        <f t="shared" si="0"/>
        <v>0</v>
      </c>
      <c r="R23" s="11">
        <f t="shared" si="1"/>
        <v>0</v>
      </c>
      <c r="S23" s="17">
        <v>43434.463425925926</v>
      </c>
      <c r="T23" s="17">
        <v>43444.666666666664</v>
      </c>
      <c r="U23" s="18" t="s">
        <v>34</v>
      </c>
    </row>
    <row r="24" spans="1:21" x14ac:dyDescent="0.2">
      <c r="A24" s="7">
        <v>1903</v>
      </c>
      <c r="B24" s="8">
        <v>43439</v>
      </c>
      <c r="C24" s="8" t="s">
        <v>81</v>
      </c>
      <c r="D24" s="7">
        <v>159</v>
      </c>
      <c r="E24" s="9" t="s">
        <v>22</v>
      </c>
      <c r="F24" s="9" t="s">
        <v>22</v>
      </c>
      <c r="G24" s="9" t="s">
        <v>22</v>
      </c>
      <c r="H24" s="9" t="s">
        <v>23</v>
      </c>
      <c r="I24" s="13" t="s">
        <v>24</v>
      </c>
      <c r="J24" s="13" t="s">
        <v>82</v>
      </c>
      <c r="K24" s="13" t="s">
        <v>83</v>
      </c>
      <c r="L24" s="10" t="s">
        <v>48</v>
      </c>
      <c r="M24" s="14" t="s">
        <v>28</v>
      </c>
      <c r="N24" s="14" t="s">
        <v>29</v>
      </c>
      <c r="O24" s="15" t="s">
        <v>38</v>
      </c>
      <c r="P24" s="16">
        <v>8770348.6400000006</v>
      </c>
      <c r="Q24" s="11">
        <f t="shared" si="0"/>
        <v>87.703486400000003</v>
      </c>
      <c r="R24" s="11">
        <f t="shared" si="1"/>
        <v>0.87703486400000008</v>
      </c>
      <c r="S24" s="17">
        <v>43439.707986111112</v>
      </c>
      <c r="T24" s="17">
        <v>43447.666666666664</v>
      </c>
      <c r="U24" s="18" t="s">
        <v>34</v>
      </c>
    </row>
    <row r="25" spans="1:21" x14ac:dyDescent="0.2">
      <c r="A25" s="7">
        <v>1251</v>
      </c>
      <c r="B25" s="8">
        <v>43455</v>
      </c>
      <c r="C25" s="8" t="s">
        <v>81</v>
      </c>
      <c r="D25" s="7">
        <v>159</v>
      </c>
      <c r="E25" s="9" t="s">
        <v>22</v>
      </c>
      <c r="F25" s="9" t="s">
        <v>22</v>
      </c>
      <c r="G25" s="9" t="s">
        <v>22</v>
      </c>
      <c r="H25" s="9" t="s">
        <v>23</v>
      </c>
      <c r="I25" s="13" t="s">
        <v>24</v>
      </c>
      <c r="J25" s="13" t="s">
        <v>84</v>
      </c>
      <c r="K25" s="13" t="s">
        <v>85</v>
      </c>
      <c r="L25" s="10" t="s">
        <v>48</v>
      </c>
      <c r="M25" s="14" t="s">
        <v>28</v>
      </c>
      <c r="N25" s="14" t="s">
        <v>29</v>
      </c>
      <c r="O25" s="15" t="s">
        <v>38</v>
      </c>
      <c r="P25" s="16">
        <v>0</v>
      </c>
      <c r="Q25" s="11">
        <f t="shared" si="0"/>
        <v>0</v>
      </c>
      <c r="R25" s="11">
        <f t="shared" si="1"/>
        <v>0</v>
      </c>
      <c r="S25" s="17">
        <v>43455.745752314811</v>
      </c>
      <c r="T25" s="17">
        <v>43479.666666666664</v>
      </c>
      <c r="U25" s="18" t="s">
        <v>86</v>
      </c>
    </row>
    <row r="26" spans="1:21" x14ac:dyDescent="0.2">
      <c r="A26" s="7">
        <v>2415</v>
      </c>
      <c r="B26" s="19">
        <v>43468</v>
      </c>
      <c r="C26" s="19" t="s">
        <v>87</v>
      </c>
      <c r="D26" s="7">
        <v>159</v>
      </c>
      <c r="E26" s="9" t="s">
        <v>22</v>
      </c>
      <c r="F26" s="9" t="s">
        <v>22</v>
      </c>
      <c r="G26" s="9" t="s">
        <v>22</v>
      </c>
      <c r="H26" s="9" t="s">
        <v>23</v>
      </c>
      <c r="I26" s="10" t="s">
        <v>24</v>
      </c>
      <c r="J26" s="10" t="s">
        <v>88</v>
      </c>
      <c r="K26" s="10" t="s">
        <v>89</v>
      </c>
      <c r="L26" s="10" t="s">
        <v>48</v>
      </c>
      <c r="M26" s="7" t="s">
        <v>28</v>
      </c>
      <c r="N26" s="7" t="s">
        <v>29</v>
      </c>
      <c r="O26" s="9" t="s">
        <v>38</v>
      </c>
      <c r="P26" s="11">
        <v>0</v>
      </c>
      <c r="Q26" s="11">
        <v>0</v>
      </c>
      <c r="R26" s="11">
        <v>0</v>
      </c>
      <c r="S26" s="12">
        <v>43468.744525462964</v>
      </c>
      <c r="T26" s="12">
        <v>43476.666666666664</v>
      </c>
      <c r="U26" s="10" t="s">
        <v>34</v>
      </c>
    </row>
    <row r="27" spans="1:21" x14ac:dyDescent="0.2">
      <c r="A27" s="7">
        <v>2416</v>
      </c>
      <c r="B27" s="19">
        <v>43468</v>
      </c>
      <c r="C27" s="19" t="s">
        <v>87</v>
      </c>
      <c r="D27" s="7">
        <v>159</v>
      </c>
      <c r="E27" s="9" t="s">
        <v>22</v>
      </c>
      <c r="F27" s="9" t="s">
        <v>22</v>
      </c>
      <c r="G27" s="9" t="s">
        <v>22</v>
      </c>
      <c r="H27" s="9" t="s">
        <v>23</v>
      </c>
      <c r="I27" s="10" t="s">
        <v>24</v>
      </c>
      <c r="J27" s="10" t="s">
        <v>90</v>
      </c>
      <c r="K27" s="10" t="s">
        <v>91</v>
      </c>
      <c r="L27" s="10" t="s">
        <v>48</v>
      </c>
      <c r="M27" s="7" t="s">
        <v>28</v>
      </c>
      <c r="N27" s="7" t="s">
        <v>29</v>
      </c>
      <c r="O27" s="9" t="s">
        <v>38</v>
      </c>
      <c r="P27" s="11">
        <v>0</v>
      </c>
      <c r="Q27" s="11">
        <v>0</v>
      </c>
      <c r="R27" s="11">
        <v>0</v>
      </c>
      <c r="S27" s="12">
        <v>43468.743587962963</v>
      </c>
      <c r="T27" s="12">
        <v>43476.666666666664</v>
      </c>
      <c r="U27" s="10" t="s">
        <v>34</v>
      </c>
    </row>
    <row r="28" spans="1:21" x14ac:dyDescent="0.2">
      <c r="A28" s="7">
        <v>1229</v>
      </c>
      <c r="B28" s="19">
        <v>43503</v>
      </c>
      <c r="C28" s="19" t="s">
        <v>92</v>
      </c>
      <c r="D28" s="7">
        <v>159</v>
      </c>
      <c r="E28" s="9" t="s">
        <v>22</v>
      </c>
      <c r="F28" s="9" t="s">
        <v>22</v>
      </c>
      <c r="G28" s="9" t="s">
        <v>22</v>
      </c>
      <c r="H28" s="9" t="s">
        <v>23</v>
      </c>
      <c r="I28" s="10" t="s">
        <v>93</v>
      </c>
      <c r="J28" s="10" t="s">
        <v>94</v>
      </c>
      <c r="K28" s="10" t="s">
        <v>95</v>
      </c>
      <c r="L28" s="10" t="s">
        <v>96</v>
      </c>
      <c r="M28" s="7" t="s">
        <v>28</v>
      </c>
      <c r="N28" s="7" t="s">
        <v>29</v>
      </c>
      <c r="O28" s="9" t="s">
        <v>41</v>
      </c>
      <c r="P28" s="11">
        <v>10100</v>
      </c>
      <c r="Q28" s="11">
        <v>0.10100000000000001</v>
      </c>
      <c r="R28" s="11">
        <v>1.01E-3</v>
      </c>
      <c r="S28" s="12">
        <v>43503.835324074076</v>
      </c>
      <c r="T28" s="12">
        <v>43512.666666666664</v>
      </c>
      <c r="U28" s="10" t="s">
        <v>31</v>
      </c>
    </row>
    <row r="29" spans="1:21" x14ac:dyDescent="0.2">
      <c r="A29" s="7">
        <v>1230</v>
      </c>
      <c r="B29" s="19">
        <v>43503</v>
      </c>
      <c r="C29" s="19" t="s">
        <v>92</v>
      </c>
      <c r="D29" s="7">
        <v>159</v>
      </c>
      <c r="E29" s="9" t="s">
        <v>22</v>
      </c>
      <c r="F29" s="9" t="s">
        <v>22</v>
      </c>
      <c r="G29" s="9" t="s">
        <v>22</v>
      </c>
      <c r="H29" s="9" t="s">
        <v>23</v>
      </c>
      <c r="I29" s="10" t="s">
        <v>93</v>
      </c>
      <c r="J29" s="10" t="s">
        <v>97</v>
      </c>
      <c r="K29" s="10" t="s">
        <v>98</v>
      </c>
      <c r="L29" s="10" t="s">
        <v>96</v>
      </c>
      <c r="M29" s="7" t="s">
        <v>28</v>
      </c>
      <c r="N29" s="7" t="s">
        <v>29</v>
      </c>
      <c r="O29" s="9" t="s">
        <v>41</v>
      </c>
      <c r="P29" s="11">
        <v>25625</v>
      </c>
      <c r="Q29" s="11">
        <v>0.25624999999999998</v>
      </c>
      <c r="R29" s="11">
        <v>2.5624999999999997E-3</v>
      </c>
      <c r="S29" s="12">
        <v>43503.835011574076</v>
      </c>
      <c r="T29" s="12">
        <v>43512.666666666664</v>
      </c>
      <c r="U29" s="10" t="s">
        <v>31</v>
      </c>
    </row>
    <row r="30" spans="1:21" x14ac:dyDescent="0.2">
      <c r="A30" s="7">
        <v>1231</v>
      </c>
      <c r="B30" s="19">
        <v>43503</v>
      </c>
      <c r="C30" s="19" t="s">
        <v>92</v>
      </c>
      <c r="D30" s="7">
        <v>159</v>
      </c>
      <c r="E30" s="9" t="s">
        <v>22</v>
      </c>
      <c r="F30" s="9" t="s">
        <v>22</v>
      </c>
      <c r="G30" s="9" t="s">
        <v>22</v>
      </c>
      <c r="H30" s="9" t="s">
        <v>23</v>
      </c>
      <c r="I30" s="10" t="s">
        <v>93</v>
      </c>
      <c r="J30" s="10" t="s">
        <v>99</v>
      </c>
      <c r="K30" s="10" t="s">
        <v>100</v>
      </c>
      <c r="L30" s="10" t="s">
        <v>96</v>
      </c>
      <c r="M30" s="7" t="s">
        <v>28</v>
      </c>
      <c r="N30" s="7" t="s">
        <v>29</v>
      </c>
      <c r="O30" s="9" t="s">
        <v>41</v>
      </c>
      <c r="P30" s="11">
        <v>42420.75</v>
      </c>
      <c r="Q30" s="11">
        <v>0.42420750000000002</v>
      </c>
      <c r="R30" s="11">
        <v>4.2420750000000005E-3</v>
      </c>
      <c r="S30" s="12">
        <v>43503.834641203706</v>
      </c>
      <c r="T30" s="12">
        <v>43512.666666666664</v>
      </c>
      <c r="U30" s="10" t="s">
        <v>31</v>
      </c>
    </row>
    <row r="31" spans="1:21" x14ac:dyDescent="0.2">
      <c r="A31" s="7">
        <v>1232</v>
      </c>
      <c r="B31" s="19">
        <v>43503</v>
      </c>
      <c r="C31" s="19" t="s">
        <v>92</v>
      </c>
      <c r="D31" s="7">
        <v>159</v>
      </c>
      <c r="E31" s="9" t="s">
        <v>22</v>
      </c>
      <c r="F31" s="9" t="s">
        <v>22</v>
      </c>
      <c r="G31" s="9" t="s">
        <v>22</v>
      </c>
      <c r="H31" s="9" t="s">
        <v>23</v>
      </c>
      <c r="I31" s="10" t="s">
        <v>93</v>
      </c>
      <c r="J31" s="10" t="s">
        <v>101</v>
      </c>
      <c r="K31" s="10" t="s">
        <v>102</v>
      </c>
      <c r="L31" s="10" t="s">
        <v>96</v>
      </c>
      <c r="M31" s="7" t="s">
        <v>28</v>
      </c>
      <c r="N31" s="7" t="s">
        <v>29</v>
      </c>
      <c r="O31" s="9" t="s">
        <v>41</v>
      </c>
      <c r="P31" s="11">
        <v>46875</v>
      </c>
      <c r="Q31" s="11">
        <v>0.46875</v>
      </c>
      <c r="R31" s="11">
        <v>4.6874999999999998E-3</v>
      </c>
      <c r="S31" s="12">
        <v>43503.833981481483</v>
      </c>
      <c r="T31" s="12">
        <v>43512.666666666664</v>
      </c>
      <c r="U31" s="10" t="s">
        <v>31</v>
      </c>
    </row>
    <row r="32" spans="1:21" x14ac:dyDescent="0.2">
      <c r="A32" s="7">
        <v>1233</v>
      </c>
      <c r="B32" s="19">
        <v>43503</v>
      </c>
      <c r="C32" s="19" t="s">
        <v>92</v>
      </c>
      <c r="D32" s="7">
        <v>159</v>
      </c>
      <c r="E32" s="9" t="s">
        <v>22</v>
      </c>
      <c r="F32" s="9" t="s">
        <v>22</v>
      </c>
      <c r="G32" s="9" t="s">
        <v>22</v>
      </c>
      <c r="H32" s="9" t="s">
        <v>23</v>
      </c>
      <c r="I32" s="10" t="s">
        <v>93</v>
      </c>
      <c r="J32" s="10" t="s">
        <v>103</v>
      </c>
      <c r="K32" s="10" t="s">
        <v>104</v>
      </c>
      <c r="L32" s="10" t="s">
        <v>96</v>
      </c>
      <c r="M32" s="7" t="s">
        <v>28</v>
      </c>
      <c r="N32" s="7" t="s">
        <v>29</v>
      </c>
      <c r="O32" s="9" t="s">
        <v>41</v>
      </c>
      <c r="P32" s="11">
        <v>41660.82</v>
      </c>
      <c r="Q32" s="11">
        <v>0.41660819999999998</v>
      </c>
      <c r="R32" s="11">
        <v>4.1660819999999998E-3</v>
      </c>
      <c r="S32" s="12">
        <v>43503.833634259259</v>
      </c>
      <c r="T32" s="12">
        <v>43512.666666666664</v>
      </c>
      <c r="U32" s="10" t="s">
        <v>31</v>
      </c>
    </row>
    <row r="33" spans="1:21" x14ac:dyDescent="0.2">
      <c r="A33" s="7">
        <v>1234</v>
      </c>
      <c r="B33" s="19">
        <v>43503</v>
      </c>
      <c r="C33" s="19" t="s">
        <v>92</v>
      </c>
      <c r="D33" s="7">
        <v>159</v>
      </c>
      <c r="E33" s="9" t="s">
        <v>22</v>
      </c>
      <c r="F33" s="9" t="s">
        <v>22</v>
      </c>
      <c r="G33" s="9" t="s">
        <v>22</v>
      </c>
      <c r="H33" s="9" t="s">
        <v>23</v>
      </c>
      <c r="I33" s="10" t="s">
        <v>93</v>
      </c>
      <c r="J33" s="10" t="s">
        <v>105</v>
      </c>
      <c r="K33" s="10" t="s">
        <v>106</v>
      </c>
      <c r="L33" s="10" t="s">
        <v>96</v>
      </c>
      <c r="M33" s="7" t="s">
        <v>28</v>
      </c>
      <c r="N33" s="7" t="s">
        <v>29</v>
      </c>
      <c r="O33" s="9" t="s">
        <v>41</v>
      </c>
      <c r="P33" s="11">
        <v>22000</v>
      </c>
      <c r="Q33" s="11">
        <v>0.22</v>
      </c>
      <c r="R33" s="11">
        <v>2.2000000000000001E-3</v>
      </c>
      <c r="S33" s="12">
        <v>43503.833321759259</v>
      </c>
      <c r="T33" s="12">
        <v>43512.666666666664</v>
      </c>
      <c r="U33" s="10" t="s">
        <v>31</v>
      </c>
    </row>
    <row r="34" spans="1:21" x14ac:dyDescent="0.2">
      <c r="A34" s="7">
        <v>1726</v>
      </c>
      <c r="B34" s="19">
        <v>43531</v>
      </c>
      <c r="C34" s="19" t="s">
        <v>107</v>
      </c>
      <c r="D34" s="7">
        <v>159</v>
      </c>
      <c r="E34" s="9" t="s">
        <v>22</v>
      </c>
      <c r="F34" s="9" t="s">
        <v>22</v>
      </c>
      <c r="G34" s="9" t="s">
        <v>22</v>
      </c>
      <c r="H34" s="9" t="s">
        <v>23</v>
      </c>
      <c r="I34" s="10" t="s">
        <v>108</v>
      </c>
      <c r="J34" s="10" t="s">
        <v>109</v>
      </c>
      <c r="K34" s="10" t="s">
        <v>110</v>
      </c>
      <c r="L34" s="10" t="s">
        <v>111</v>
      </c>
      <c r="M34" s="7" t="s">
        <v>28</v>
      </c>
      <c r="N34" s="7" t="s">
        <v>29</v>
      </c>
      <c r="O34" s="9" t="s">
        <v>112</v>
      </c>
      <c r="P34" s="11">
        <v>1496043.9</v>
      </c>
      <c r="Q34" s="11">
        <v>14.960438999999999</v>
      </c>
      <c r="R34" s="11">
        <v>0.14960439</v>
      </c>
      <c r="S34" s="12">
        <v>43531.506226851852</v>
      </c>
      <c r="T34" s="12">
        <v>43538.666666666664</v>
      </c>
      <c r="U34" s="10" t="s">
        <v>34</v>
      </c>
    </row>
    <row r="35" spans="1:21" x14ac:dyDescent="0.2">
      <c r="A35" s="7">
        <v>2506</v>
      </c>
      <c r="B35" s="19">
        <v>43547</v>
      </c>
      <c r="C35" s="19" t="s">
        <v>107</v>
      </c>
      <c r="D35" s="7">
        <v>159</v>
      </c>
      <c r="E35" s="9" t="s">
        <v>22</v>
      </c>
      <c r="F35" s="9" t="s">
        <v>22</v>
      </c>
      <c r="G35" s="9" t="s">
        <v>22</v>
      </c>
      <c r="H35" s="9" t="s">
        <v>23</v>
      </c>
      <c r="I35" s="10" t="s">
        <v>24</v>
      </c>
      <c r="J35" s="10" t="s">
        <v>113</v>
      </c>
      <c r="K35" s="10" t="s">
        <v>114</v>
      </c>
      <c r="L35" s="10" t="s">
        <v>27</v>
      </c>
      <c r="M35" s="7" t="s">
        <v>28</v>
      </c>
      <c r="N35" s="7" t="s">
        <v>29</v>
      </c>
      <c r="O35" s="9" t="s">
        <v>41</v>
      </c>
      <c r="P35" s="11">
        <v>0</v>
      </c>
      <c r="Q35" s="11">
        <v>0</v>
      </c>
      <c r="R35" s="11">
        <v>0</v>
      </c>
      <c r="S35" s="12">
        <v>43547.638113425928</v>
      </c>
      <c r="T35" s="12">
        <v>43554.666666666664</v>
      </c>
      <c r="U35" s="10" t="s">
        <v>115</v>
      </c>
    </row>
  </sheetData>
  <conditionalFormatting sqref="J1">
    <cfRule type="duplicateValues" dxfId="5" priority="27"/>
  </conditionalFormatting>
  <conditionalFormatting sqref="J1 J36:J1048576">
    <cfRule type="duplicateValues" dxfId="4" priority="31"/>
  </conditionalFormatting>
  <conditionalFormatting sqref="J2:J35">
    <cfRule type="duplicateValues" dxfId="3" priority="1"/>
  </conditionalFormatting>
  <conditionalFormatting sqref="J2:J35">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2019-06-12T10:20:50Z</dcterms:modified>
</cp:coreProperties>
</file>