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<sst xmlns="http://schemas.openxmlformats.org/spreadsheetml/2006/main" count="290" uniqueCount="87">
  <si>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</si>
  <si>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</si>
  <si>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</si>
  <si>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</si>
  <si>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</si>
  <si>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</si>
  <si>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</si>
  <si>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</si>
  <si>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</si>
  <si>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</si>
  <si>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</si>
  <si>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</si>
  <si>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</si>
  <si>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</si>
  <si>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</si>
  <si>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</si>
  <si>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</si>
  <si>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</si>
  <si>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</si>
  <si>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</si>
  <si>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</si>
  <si>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</si>
  <si>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Vidya Peeta Ward</t>
  </si>
  <si>
    <t>Basavana Gudi</t>
  </si>
  <si>
    <t>South</t>
  </si>
  <si>
    <t>EE-BASAVANAGUDI1</t>
  </si>
  <si>
    <t>BBMP/2018-19/OW/WORK_INDENT30901</t>
  </si>
  <si>
    <t>Providing CC camera at Garbage block spots in ward no-164</t>
  </si>
  <si>
    <t>Crime &amp; Safety</t>
  </si>
  <si>
    <t>OPEN</t>
  </si>
  <si>
    <t>WORKS</t>
  </si>
  <si>
    <t>Other Works</t>
  </si>
  <si>
    <t>Under Evaluation</t>
  </si>
  <si>
    <t>BBMP-EE-ELEC-SOUTH</t>
  </si>
  <si>
    <t>BBMP/2018-19/EL/WORK_INDENT31021</t>
  </si>
  <si>
    <t>Construction of 1st Floor building in BBMP health center in vidyapeeta circle at ward no 164 (Arranging H.T. Supply and Electrification)</t>
  </si>
  <si>
    <t>Other Ward Works</t>
  </si>
  <si>
    <t>Electrical</t>
  </si>
  <si>
    <t>Evaluation Completed</t>
  </si>
  <si>
    <t>August</t>
  </si>
  <si>
    <t>BBMP/2018-19/EL/WORK_INDENT31157</t>
  </si>
  <si>
    <t>Improvement Street and energy saver system in ward no-164, vidyapeeta</t>
  </si>
  <si>
    <t>September</t>
  </si>
  <si>
    <t>BBMP-EE-PROJECT-SOUTH</t>
  </si>
  <si>
    <t>BBMP/2018-19/OW/WORK_INDENT31452</t>
  </si>
  <si>
    <t>Providing Security and cleaning maintenance to Appayya Basket ball Chennammanakere acchukattu playground in ward no 164</t>
  </si>
  <si>
    <t>BBMP/2018-19/OW/WORK_INDENT31451</t>
  </si>
  <si>
    <t>Providing Security and cleaning maintenance to Chennammanakere acchukattu Hopcoms opposite play ground in ward no 164</t>
  </si>
  <si>
    <t>BBMP/2018-19/OW/WORK_INDENT31512</t>
  </si>
  <si>
    <t>Improvements to road side drains at vinayakanagara in ward no 164.</t>
  </si>
  <si>
    <t>Footpaths &amp; Walkability</t>
  </si>
  <si>
    <t>BBMP/2018-19/OW/WORK_INDENT31511</t>
  </si>
  <si>
    <t>Engaging Private Gangmen and Hiring of tractor for maintance works in ward no 164. vidyapeeta</t>
  </si>
  <si>
    <t>BBMP/2018-19/OW/WORK_INDENT31513/CALL-2</t>
  </si>
  <si>
    <t>CONSTRUCTION OF BANGALORE BUILDING AT SRIKANTESHWARA PARK IN WARD 164</t>
  </si>
  <si>
    <t>NA</t>
  </si>
  <si>
    <t>October</t>
  </si>
  <si>
    <t>BBMP/2017-18/OW/WORK_INDENT29596/CALL-2</t>
  </si>
  <si>
    <t>Aphalting to Balance roads at Channammanakere Achukattu in ward no 164.</t>
  </si>
  <si>
    <t>Roads &amp; Drivablility</t>
  </si>
  <si>
    <t>BBMP/2018-19/OW/WORK_INDENT31965</t>
  </si>
  <si>
    <t>Filling of Potholes And Road cutting Portion in Ward no-164</t>
  </si>
  <si>
    <t>December</t>
  </si>
  <si>
    <t>BBMP/2018-19/OW/WORK_INDENT30816/CALL-2</t>
  </si>
  <si>
    <t>Extension of pipe line at Manjunatha Colony ward No 164</t>
  </si>
  <si>
    <t>BBMP/2018-19/OW/WORK_INDENT30817/CALL-2</t>
  </si>
  <si>
    <t>Extension of pipeline at Siddartha layout in ward no1-164</t>
  </si>
  <si>
    <t>BBMP/2018-19/OW/WORK_INDENT32474</t>
  </si>
  <si>
    <t>Providing Street Name boards in Ward No.164</t>
  </si>
  <si>
    <t>BBMP/2018-19/OW/WORK_INDENT32472</t>
  </si>
  <si>
    <t>Improvements to park and providing Children Play Equipment in Channamannakere Achakattu area in ward no-164</t>
  </si>
  <si>
    <t>Trees, Parks &amp; Playgrounds</t>
  </si>
  <si>
    <t>January</t>
  </si>
  <si>
    <t>BBMP/2018-19/OW/WORK_INDENT33061</t>
  </si>
  <si>
    <t>Emergency works in Ward No.164</t>
  </si>
  <si>
    <t>February</t>
  </si>
  <si>
    <t>BBMP/2018-19/EL/WORK_INDENT33162</t>
  </si>
  <si>
    <t>Emergency Electrical repairs in ward 164</t>
  </si>
  <si>
    <t>BBMP-SOUTH-ZN-ENGG</t>
  </si>
  <si>
    <t>BBMP/2018-19/OW/WORK_INDENT33525</t>
  </si>
  <si>
    <t>Bhaskar Park, Rock Garden Park, Soorat Ashwath Park in ward no164</t>
  </si>
  <si>
    <t>Evaluation Suspended</t>
  </si>
  <si>
    <t>BBMP/2018-19/OW/WORK_INDENT32472/CALL-2</t>
  </si>
  <si>
    <t>Retendered</t>
  </si>
  <si>
    <t>BBMP/2018-19/OW/WORK_INDENT31512/CALL-2</t>
  </si>
  <si>
    <t>BBMP/2018-19/OW/WORK_INDENT31512/CALL-3</t>
  </si>
  <si>
    <t>BBMP/2018-19/OW/WORK_INDENT32472/CALL-3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</si>
</sst>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C10" sqref="C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438</v>
      </c>
      <c r="B2" s="8">
        <v>43298</v>
      </c>
      <c r="C2" s="8" t="s">
        <v>21</v>
      </c>
      <c r="D2" s="7">
        <v>164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900902.77</v>
      </c>
      <c r="Q2" s="11">
        <f t="shared" ref="Q2:Q15" si="0">P2/100000</f>
        <v>9.0090277000000007</v>
      </c>
      <c r="R2" s="11">
        <f t="shared" ref="R2:R15" si="1">Q2/100</f>
        <v>9.009027700000001E-2</v>
      </c>
      <c r="S2" s="12">
        <v>43298.729618055557</v>
      </c>
      <c r="T2" s="12">
        <v>43306.666666666664</v>
      </c>
      <c r="U2" s="10" t="s">
        <v>32</v>
      </c>
    </row>
    <row r="3" spans="1:21" x14ac:dyDescent="0.2">
      <c r="A3" s="7">
        <v>856</v>
      </c>
      <c r="B3" s="8">
        <v>43306</v>
      </c>
      <c r="C3" s="8" t="s">
        <v>21</v>
      </c>
      <c r="D3" s="7">
        <v>164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33</v>
      </c>
      <c r="J3" s="10" t="s">
        <v>34</v>
      </c>
      <c r="K3" s="10" t="s">
        <v>35</v>
      </c>
      <c r="L3" s="10" t="s">
        <v>36</v>
      </c>
      <c r="M3" s="7" t="s">
        <v>29</v>
      </c>
      <c r="N3" s="7" t="s">
        <v>30</v>
      </c>
      <c r="O3" s="9" t="s">
        <v>37</v>
      </c>
      <c r="P3" s="11">
        <v>2090712.12</v>
      </c>
      <c r="Q3" s="11">
        <f t="shared" si="0"/>
        <v>20.907121200000002</v>
      </c>
      <c r="R3" s="11">
        <f t="shared" si="1"/>
        <v>0.20907121200000003</v>
      </c>
      <c r="S3" s="12">
        <v>43306.729884259257</v>
      </c>
      <c r="T3" s="12">
        <v>43314.666666666664</v>
      </c>
      <c r="U3" s="10" t="s">
        <v>38</v>
      </c>
    </row>
    <row r="4" spans="1:21" x14ac:dyDescent="0.2">
      <c r="A4" s="7">
        <v>386</v>
      </c>
      <c r="B4" s="8">
        <v>43314</v>
      </c>
      <c r="C4" s="8" t="s">
        <v>39</v>
      </c>
      <c r="D4" s="7">
        <v>164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33</v>
      </c>
      <c r="J4" s="10" t="s">
        <v>40</v>
      </c>
      <c r="K4" s="10" t="s">
        <v>41</v>
      </c>
      <c r="L4" s="10" t="s">
        <v>36</v>
      </c>
      <c r="M4" s="7" t="s">
        <v>29</v>
      </c>
      <c r="N4" s="7" t="s">
        <v>30</v>
      </c>
      <c r="O4" s="9" t="s">
        <v>37</v>
      </c>
      <c r="P4" s="11">
        <v>7499801.2999999998</v>
      </c>
      <c r="Q4" s="11">
        <f t="shared" si="0"/>
        <v>74.998013</v>
      </c>
      <c r="R4" s="11">
        <f t="shared" si="1"/>
        <v>0.74998012999999997</v>
      </c>
      <c r="S4" s="12">
        <v>43314.559120370373</v>
      </c>
      <c r="T4" s="12">
        <v>43321.666666666664</v>
      </c>
      <c r="U4" s="10" t="s">
        <v>32</v>
      </c>
    </row>
    <row r="5" spans="1:21" x14ac:dyDescent="0.2">
      <c r="A5" s="7">
        <v>194</v>
      </c>
      <c r="B5" s="8">
        <v>43346</v>
      </c>
      <c r="C5" s="8" t="s">
        <v>42</v>
      </c>
      <c r="D5" s="7">
        <v>164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43</v>
      </c>
      <c r="J5" s="10" t="s">
        <v>44</v>
      </c>
      <c r="K5" s="10" t="s">
        <v>45</v>
      </c>
      <c r="L5" s="10" t="s">
        <v>36</v>
      </c>
      <c r="M5" s="7" t="s">
        <v>29</v>
      </c>
      <c r="N5" s="7" t="s">
        <v>30</v>
      </c>
      <c r="O5" s="9" t="s">
        <v>31</v>
      </c>
      <c r="P5" s="11">
        <v>0</v>
      </c>
      <c r="Q5" s="11">
        <f t="shared" si="0"/>
        <v>0</v>
      </c>
      <c r="R5" s="11">
        <f t="shared" si="1"/>
        <v>0</v>
      </c>
      <c r="S5" s="12">
        <v>43346.624490740738</v>
      </c>
      <c r="T5" s="12">
        <v>43357.666666666664</v>
      </c>
      <c r="U5" s="10" t="s">
        <v>32</v>
      </c>
    </row>
    <row r="6" spans="1:21" x14ac:dyDescent="0.2">
      <c r="A6" s="7">
        <v>629</v>
      </c>
      <c r="B6" s="8">
        <v>43346</v>
      </c>
      <c r="C6" s="8" t="s">
        <v>42</v>
      </c>
      <c r="D6" s="7">
        <v>164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43</v>
      </c>
      <c r="J6" s="10" t="s">
        <v>46</v>
      </c>
      <c r="K6" s="10" t="s">
        <v>47</v>
      </c>
      <c r="L6" s="10" t="s">
        <v>36</v>
      </c>
      <c r="M6" s="7" t="s">
        <v>29</v>
      </c>
      <c r="N6" s="7" t="s">
        <v>30</v>
      </c>
      <c r="O6" s="9" t="s">
        <v>31</v>
      </c>
      <c r="P6" s="11">
        <v>0</v>
      </c>
      <c r="Q6" s="11">
        <f t="shared" si="0"/>
        <v>0</v>
      </c>
      <c r="R6" s="11">
        <f t="shared" si="1"/>
        <v>0</v>
      </c>
      <c r="S6" s="12">
        <v>43346.624074074076</v>
      </c>
      <c r="T6" s="12">
        <v>43357.666666666664</v>
      </c>
      <c r="U6" s="10" t="s">
        <v>38</v>
      </c>
    </row>
    <row r="7" spans="1:21" x14ac:dyDescent="0.2">
      <c r="A7" s="7">
        <v>163</v>
      </c>
      <c r="B7" s="8">
        <v>43348</v>
      </c>
      <c r="C7" s="8" t="s">
        <v>42</v>
      </c>
      <c r="D7" s="7">
        <v>164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48</v>
      </c>
      <c r="K7" s="10" t="s">
        <v>49</v>
      </c>
      <c r="L7" s="10" t="s">
        <v>50</v>
      </c>
      <c r="M7" s="7" t="s">
        <v>29</v>
      </c>
      <c r="N7" s="7" t="s">
        <v>30</v>
      </c>
      <c r="O7" s="9" t="s">
        <v>31</v>
      </c>
      <c r="P7" s="11">
        <v>999650.1</v>
      </c>
      <c r="Q7" s="11">
        <f t="shared" si="0"/>
        <v>9.9965010000000003</v>
      </c>
      <c r="R7" s="11">
        <f t="shared" si="1"/>
        <v>9.9965010000000007E-2</v>
      </c>
      <c r="S7" s="12">
        <v>43348.754814814813</v>
      </c>
      <c r="T7" s="12">
        <v>43357.666666666664</v>
      </c>
      <c r="U7" s="10" t="s">
        <v>32</v>
      </c>
    </row>
    <row r="8" spans="1:21" x14ac:dyDescent="0.2">
      <c r="A8" s="7">
        <v>164</v>
      </c>
      <c r="B8" s="8">
        <v>43348</v>
      </c>
      <c r="C8" s="8" t="s">
        <v>42</v>
      </c>
      <c r="D8" s="7">
        <v>164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51</v>
      </c>
      <c r="K8" s="10" t="s">
        <v>52</v>
      </c>
      <c r="L8" s="10" t="s">
        <v>36</v>
      </c>
      <c r="M8" s="7" t="s">
        <v>29</v>
      </c>
      <c r="N8" s="7" t="s">
        <v>30</v>
      </c>
      <c r="O8" s="9" t="s">
        <v>31</v>
      </c>
      <c r="P8" s="11">
        <v>1998973.6</v>
      </c>
      <c r="Q8" s="11">
        <f t="shared" si="0"/>
        <v>19.989736000000001</v>
      </c>
      <c r="R8" s="11">
        <f t="shared" si="1"/>
        <v>0.19989736</v>
      </c>
      <c r="S8" s="12">
        <v>43348.707314814812</v>
      </c>
      <c r="T8" s="12">
        <v>43357.666666666664</v>
      </c>
      <c r="U8" s="10" t="s">
        <v>32</v>
      </c>
    </row>
    <row r="9" spans="1:21" x14ac:dyDescent="0.2">
      <c r="A9" s="7">
        <v>66</v>
      </c>
      <c r="B9" s="8">
        <v>43370</v>
      </c>
      <c r="C9" s="8" t="s">
        <v>42</v>
      </c>
      <c r="D9" s="7">
        <v>164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53</v>
      </c>
      <c r="K9" s="10" t="s">
        <v>54</v>
      </c>
      <c r="L9" s="10" t="s">
        <v>36</v>
      </c>
      <c r="M9" s="7" t="s">
        <v>29</v>
      </c>
      <c r="N9" s="7" t="s">
        <v>30</v>
      </c>
      <c r="O9" s="9" t="s">
        <v>55</v>
      </c>
      <c r="P9" s="11">
        <v>1858869.62</v>
      </c>
      <c r="Q9" s="11">
        <f t="shared" si="0"/>
        <v>18.588696200000001</v>
      </c>
      <c r="R9" s="11">
        <f t="shared" si="1"/>
        <v>0.18588696200000002</v>
      </c>
      <c r="S9" s="12">
        <v>43370.558032407411</v>
      </c>
      <c r="T9" s="12">
        <v>43378.666666666664</v>
      </c>
      <c r="U9" s="10" t="s">
        <v>32</v>
      </c>
    </row>
    <row r="10" spans="1:21" x14ac:dyDescent="0.2">
      <c r="A10" s="7">
        <v>1753</v>
      </c>
      <c r="B10" s="8">
        <v>43400</v>
      </c>
      <c r="C10" s="8" t="s">
        <v>56</v>
      </c>
      <c r="D10" s="7">
        <v>164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25</v>
      </c>
      <c r="J10" s="13" t="s">
        <v>57</v>
      </c>
      <c r="K10" s="13" t="s">
        <v>58</v>
      </c>
      <c r="L10" s="10" t="s">
        <v>59</v>
      </c>
      <c r="M10" s="14" t="s">
        <v>29</v>
      </c>
      <c r="N10" s="14" t="s">
        <v>30</v>
      </c>
      <c r="O10" s="15" t="s">
        <v>55</v>
      </c>
      <c r="P10" s="16">
        <v>3956181.7</v>
      </c>
      <c r="Q10" s="11">
        <f t="shared" si="0"/>
        <v>39.561817000000005</v>
      </c>
      <c r="R10" s="11">
        <f t="shared" si="1"/>
        <v>0.39561817000000005</v>
      </c>
      <c r="S10" s="17">
        <v>43400.683946759258</v>
      </c>
      <c r="T10" s="17">
        <v>43416.583333333336</v>
      </c>
      <c r="U10" s="18" t="s">
        <v>32</v>
      </c>
    </row>
    <row r="11" spans="1:21" x14ac:dyDescent="0.2">
      <c r="A11" s="7">
        <v>1759</v>
      </c>
      <c r="B11" s="8">
        <v>43400</v>
      </c>
      <c r="C11" s="8" t="s">
        <v>56</v>
      </c>
      <c r="D11" s="7">
        <v>164</v>
      </c>
      <c r="E11" s="9" t="s">
        <v>22</v>
      </c>
      <c r="F11" s="9" t="s">
        <v>23</v>
      </c>
      <c r="G11" s="9" t="s">
        <v>23</v>
      </c>
      <c r="H11" s="9" t="s">
        <v>24</v>
      </c>
      <c r="I11" s="13" t="s">
        <v>25</v>
      </c>
      <c r="J11" s="13" t="s">
        <v>60</v>
      </c>
      <c r="K11" s="13" t="s">
        <v>61</v>
      </c>
      <c r="L11" s="10" t="s">
        <v>59</v>
      </c>
      <c r="M11" s="14" t="s">
        <v>29</v>
      </c>
      <c r="N11" s="14" t="s">
        <v>30</v>
      </c>
      <c r="O11" s="15" t="s">
        <v>31</v>
      </c>
      <c r="P11" s="16">
        <v>1999834.39</v>
      </c>
      <c r="Q11" s="11">
        <f t="shared" si="0"/>
        <v>19.998343899999998</v>
      </c>
      <c r="R11" s="11">
        <f t="shared" si="1"/>
        <v>0.19998343899999999</v>
      </c>
      <c r="S11" s="17">
        <v>43400.673750000002</v>
      </c>
      <c r="T11" s="17">
        <v>43416.583333333336</v>
      </c>
      <c r="U11" s="18" t="s">
        <v>32</v>
      </c>
    </row>
    <row r="12" spans="1:21" x14ac:dyDescent="0.2">
      <c r="A12" s="7">
        <v>1420</v>
      </c>
      <c r="B12" s="8">
        <v>43452</v>
      </c>
      <c r="C12" s="8" t="s">
        <v>62</v>
      </c>
      <c r="D12" s="7">
        <v>164</v>
      </c>
      <c r="E12" s="9" t="s">
        <v>22</v>
      </c>
      <c r="F12" s="9" t="s">
        <v>23</v>
      </c>
      <c r="G12" s="9" t="s">
        <v>23</v>
      </c>
      <c r="H12" s="9" t="s">
        <v>24</v>
      </c>
      <c r="I12" s="13" t="s">
        <v>25</v>
      </c>
      <c r="J12" s="13" t="s">
        <v>63</v>
      </c>
      <c r="K12" s="13" t="s">
        <v>64</v>
      </c>
      <c r="L12" s="10" t="s">
        <v>36</v>
      </c>
      <c r="M12" s="14" t="s">
        <v>29</v>
      </c>
      <c r="N12" s="14" t="s">
        <v>30</v>
      </c>
      <c r="O12" s="15" t="s">
        <v>55</v>
      </c>
      <c r="P12" s="16">
        <v>421037.07</v>
      </c>
      <c r="Q12" s="11">
        <f t="shared" si="0"/>
        <v>4.2103707000000004</v>
      </c>
      <c r="R12" s="11">
        <f t="shared" si="1"/>
        <v>4.2103707000000004E-2</v>
      </c>
      <c r="S12" s="17">
        <v>43452.585625</v>
      </c>
      <c r="T12" s="17">
        <v>43461.666666666664</v>
      </c>
      <c r="U12" s="18" t="s">
        <v>32</v>
      </c>
    </row>
    <row r="13" spans="1:21" x14ac:dyDescent="0.2">
      <c r="A13" s="7">
        <v>1421</v>
      </c>
      <c r="B13" s="8">
        <v>43452</v>
      </c>
      <c r="C13" s="8" t="s">
        <v>62</v>
      </c>
      <c r="D13" s="7">
        <v>164</v>
      </c>
      <c r="E13" s="9" t="s">
        <v>22</v>
      </c>
      <c r="F13" s="9" t="s">
        <v>23</v>
      </c>
      <c r="G13" s="9" t="s">
        <v>23</v>
      </c>
      <c r="H13" s="9" t="s">
        <v>24</v>
      </c>
      <c r="I13" s="13" t="s">
        <v>25</v>
      </c>
      <c r="J13" s="13" t="s">
        <v>65</v>
      </c>
      <c r="K13" s="13" t="s">
        <v>66</v>
      </c>
      <c r="L13" s="10" t="s">
        <v>36</v>
      </c>
      <c r="M13" s="14" t="s">
        <v>29</v>
      </c>
      <c r="N13" s="14" t="s">
        <v>30</v>
      </c>
      <c r="O13" s="15" t="s">
        <v>55</v>
      </c>
      <c r="P13" s="16">
        <v>337798.89</v>
      </c>
      <c r="Q13" s="11">
        <f t="shared" si="0"/>
        <v>3.3779889000000001</v>
      </c>
      <c r="R13" s="11">
        <f t="shared" si="1"/>
        <v>3.3779889E-2</v>
      </c>
      <c r="S13" s="17">
        <v>43452.583726851852</v>
      </c>
      <c r="T13" s="17">
        <v>43461.666666666664</v>
      </c>
      <c r="U13" s="18" t="s">
        <v>32</v>
      </c>
    </row>
    <row r="14" spans="1:21" x14ac:dyDescent="0.2">
      <c r="A14" s="7">
        <v>1413</v>
      </c>
      <c r="B14" s="8">
        <v>43453</v>
      </c>
      <c r="C14" s="8" t="s">
        <v>62</v>
      </c>
      <c r="D14" s="7">
        <v>164</v>
      </c>
      <c r="E14" s="9" t="s">
        <v>22</v>
      </c>
      <c r="F14" s="9" t="s">
        <v>23</v>
      </c>
      <c r="G14" s="9" t="s">
        <v>23</v>
      </c>
      <c r="H14" s="9" t="s">
        <v>24</v>
      </c>
      <c r="I14" s="13" t="s">
        <v>25</v>
      </c>
      <c r="J14" s="13" t="s">
        <v>67</v>
      </c>
      <c r="K14" s="13" t="s">
        <v>68</v>
      </c>
      <c r="L14" s="10" t="s">
        <v>59</v>
      </c>
      <c r="M14" s="14" t="s">
        <v>29</v>
      </c>
      <c r="N14" s="14" t="s">
        <v>30</v>
      </c>
      <c r="O14" s="15" t="s">
        <v>31</v>
      </c>
      <c r="P14" s="16">
        <v>989444.03</v>
      </c>
      <c r="Q14" s="11">
        <f t="shared" si="0"/>
        <v>9.8944402999999994</v>
      </c>
      <c r="R14" s="11">
        <f t="shared" si="1"/>
        <v>9.8944403E-2</v>
      </c>
      <c r="S14" s="17">
        <v>43453.547118055554</v>
      </c>
      <c r="T14" s="17">
        <v>43461.666666666664</v>
      </c>
      <c r="U14" s="18" t="s">
        <v>32</v>
      </c>
    </row>
    <row r="15" spans="1:21" x14ac:dyDescent="0.2">
      <c r="A15" s="7">
        <v>1414</v>
      </c>
      <c r="B15" s="8">
        <v>43453</v>
      </c>
      <c r="C15" s="8" t="s">
        <v>62</v>
      </c>
      <c r="D15" s="7">
        <v>164</v>
      </c>
      <c r="E15" s="9" t="s">
        <v>22</v>
      </c>
      <c r="F15" s="9" t="s">
        <v>23</v>
      </c>
      <c r="G15" s="9" t="s">
        <v>23</v>
      </c>
      <c r="H15" s="9" t="s">
        <v>24</v>
      </c>
      <c r="I15" s="13" t="s">
        <v>25</v>
      </c>
      <c r="J15" s="13" t="s">
        <v>69</v>
      </c>
      <c r="K15" s="13" t="s">
        <v>70</v>
      </c>
      <c r="L15" s="10" t="s">
        <v>71</v>
      </c>
      <c r="M15" s="14" t="s">
        <v>29</v>
      </c>
      <c r="N15" s="14" t="s">
        <v>30</v>
      </c>
      <c r="O15" s="15" t="s">
        <v>31</v>
      </c>
      <c r="P15" s="16">
        <v>881515.65</v>
      </c>
      <c r="Q15" s="11">
        <f t="shared" si="0"/>
        <v>8.8151565000000005</v>
      </c>
      <c r="R15" s="11">
        <f t="shared" si="1"/>
        <v>8.8151565000000001E-2</v>
      </c>
      <c r="S15" s="17">
        <v>43453.537685185183</v>
      </c>
      <c r="T15" s="17">
        <v>43461.666666666664</v>
      </c>
      <c r="U15" s="18" t="s">
        <v>32</v>
      </c>
    </row>
    <row r="16" spans="1:21" x14ac:dyDescent="0.2">
      <c r="A16" s="7">
        <v>2205</v>
      </c>
      <c r="B16" s="19">
        <v>43493</v>
      </c>
      <c r="C16" s="19" t="s">
        <v>72</v>
      </c>
      <c r="D16" s="7">
        <v>164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73</v>
      </c>
      <c r="K16" s="10" t="s">
        <v>74</v>
      </c>
      <c r="L16" s="10" t="s">
        <v>36</v>
      </c>
      <c r="M16" s="7" t="s">
        <v>29</v>
      </c>
      <c r="N16" s="7" t="s">
        <v>30</v>
      </c>
      <c r="O16" s="9" t="s">
        <v>31</v>
      </c>
      <c r="P16" s="11">
        <v>1326840.3799999999</v>
      </c>
      <c r="Q16" s="11">
        <v>13.2684038</v>
      </c>
      <c r="R16" s="11">
        <v>0.132684038</v>
      </c>
      <c r="S16" s="12">
        <v>43493.670324074075</v>
      </c>
      <c r="T16" s="12">
        <v>43501.666666666664</v>
      </c>
      <c r="U16" s="10" t="s">
        <v>38</v>
      </c>
    </row>
    <row r="17" spans="1:21" x14ac:dyDescent="0.2">
      <c r="A17" s="7">
        <v>1377</v>
      </c>
      <c r="B17" s="19">
        <v>43497</v>
      </c>
      <c r="C17" s="19" t="s">
        <v>75</v>
      </c>
      <c r="D17" s="7">
        <v>164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33</v>
      </c>
      <c r="J17" s="10" t="s">
        <v>76</v>
      </c>
      <c r="K17" s="10" t="s">
        <v>77</v>
      </c>
      <c r="L17" s="10" t="s">
        <v>36</v>
      </c>
      <c r="M17" s="7" t="s">
        <v>29</v>
      </c>
      <c r="N17" s="7" t="s">
        <v>30</v>
      </c>
      <c r="O17" s="9" t="s">
        <v>37</v>
      </c>
      <c r="P17" s="11">
        <v>94960.8</v>
      </c>
      <c r="Q17" s="11">
        <v>0.94960800000000001</v>
      </c>
      <c r="R17" s="11">
        <v>9.4960800000000005E-3</v>
      </c>
      <c r="S17" s="12">
        <v>43497.577314814815</v>
      </c>
      <c r="T17" s="12">
        <v>43507.666666666664</v>
      </c>
      <c r="U17" s="10" t="s">
        <v>32</v>
      </c>
    </row>
    <row r="18" spans="1:21" x14ac:dyDescent="0.2">
      <c r="A18" s="7">
        <v>2456</v>
      </c>
      <c r="B18" s="19">
        <v>43504</v>
      </c>
      <c r="C18" s="19" t="s">
        <v>75</v>
      </c>
      <c r="D18" s="7">
        <v>164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78</v>
      </c>
      <c r="J18" s="10" t="s">
        <v>79</v>
      </c>
      <c r="K18" s="10" t="s">
        <v>80</v>
      </c>
      <c r="L18" s="10" t="s">
        <v>71</v>
      </c>
      <c r="M18" s="7" t="s">
        <v>29</v>
      </c>
      <c r="N18" s="7" t="s">
        <v>30</v>
      </c>
      <c r="O18" s="9" t="s">
        <v>31</v>
      </c>
      <c r="P18" s="11">
        <v>157125</v>
      </c>
      <c r="Q18" s="11">
        <v>1.57125</v>
      </c>
      <c r="R18" s="11">
        <v>1.5712500000000001E-2</v>
      </c>
      <c r="S18" s="12">
        <v>43504.542361111111</v>
      </c>
      <c r="T18" s="12">
        <v>43511.666666666664</v>
      </c>
      <c r="U18" s="10" t="s">
        <v>81</v>
      </c>
    </row>
    <row r="19" spans="1:21" x14ac:dyDescent="0.2">
      <c r="A19" s="7">
        <v>2712</v>
      </c>
      <c r="B19" s="19">
        <v>43514</v>
      </c>
      <c r="C19" s="19" t="s">
        <v>75</v>
      </c>
      <c r="D19" s="7">
        <v>164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25</v>
      </c>
      <c r="J19" s="10" t="s">
        <v>82</v>
      </c>
      <c r="K19" s="10" t="s">
        <v>70</v>
      </c>
      <c r="L19" s="10" t="s">
        <v>71</v>
      </c>
      <c r="M19" s="7" t="s">
        <v>29</v>
      </c>
      <c r="N19" s="7" t="s">
        <v>30</v>
      </c>
      <c r="O19" s="9"/>
      <c r="P19" s="11">
        <v>881515.65</v>
      </c>
      <c r="Q19" s="11">
        <v>8.8151565000000005</v>
      </c>
      <c r="R19" s="11">
        <v>8.8151565000000001E-2</v>
      </c>
      <c r="S19" s="12">
        <v>43514.612951388888</v>
      </c>
      <c r="T19" s="12">
        <v>43550.666666666664</v>
      </c>
      <c r="U19" s="10" t="s">
        <v>83</v>
      </c>
    </row>
    <row r="20" spans="1:21" x14ac:dyDescent="0.2">
      <c r="A20" s="7">
        <v>2714</v>
      </c>
      <c r="B20" s="19">
        <v>43514</v>
      </c>
      <c r="C20" s="19" t="s">
        <v>75</v>
      </c>
      <c r="D20" s="7">
        <v>164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84</v>
      </c>
      <c r="K20" s="10" t="s">
        <v>49</v>
      </c>
      <c r="L20" s="10" t="s">
        <v>50</v>
      </c>
      <c r="M20" s="7" t="s">
        <v>29</v>
      </c>
      <c r="N20" s="7" t="s">
        <v>30</v>
      </c>
      <c r="O20" s="9"/>
      <c r="P20" s="11">
        <v>999650.1</v>
      </c>
      <c r="Q20" s="11">
        <v>9.9965010000000003</v>
      </c>
      <c r="R20" s="11">
        <v>9.9965010000000007E-2</v>
      </c>
      <c r="S20" s="12">
        <v>43514.610671296294</v>
      </c>
      <c r="T20" s="12">
        <v>43550.666666666664</v>
      </c>
      <c r="U20" s="10" t="s">
        <v>83</v>
      </c>
    </row>
    <row r="21" spans="1:21" x14ac:dyDescent="0.2">
      <c r="A21" s="7">
        <v>794</v>
      </c>
      <c r="B21" s="19">
        <v>43515</v>
      </c>
      <c r="C21" s="19" t="s">
        <v>75</v>
      </c>
      <c r="D21" s="7">
        <v>164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25</v>
      </c>
      <c r="J21" s="10" t="s">
        <v>85</v>
      </c>
      <c r="K21" s="10" t="s">
        <v>49</v>
      </c>
      <c r="L21" s="10" t="s">
        <v>50</v>
      </c>
      <c r="M21" s="7" t="s">
        <v>29</v>
      </c>
      <c r="N21" s="7" t="s">
        <v>30</v>
      </c>
      <c r="O21" s="9"/>
      <c r="P21" s="11">
        <v>999650.1</v>
      </c>
      <c r="Q21" s="11">
        <v>9.9965010000000003</v>
      </c>
      <c r="R21" s="11">
        <v>9.9965010000000007E-2</v>
      </c>
      <c r="S21" s="12">
        <v>43515.604548611111</v>
      </c>
      <c r="T21" s="12">
        <v>43522.666666666664</v>
      </c>
      <c r="U21" s="10" t="s">
        <v>32</v>
      </c>
    </row>
    <row r="22" spans="1:21" x14ac:dyDescent="0.2">
      <c r="A22" s="7">
        <v>1960</v>
      </c>
      <c r="B22" s="19">
        <v>43515</v>
      </c>
      <c r="C22" s="19" t="s">
        <v>75</v>
      </c>
      <c r="D22" s="7">
        <v>164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25</v>
      </c>
      <c r="J22" s="10" t="s">
        <v>86</v>
      </c>
      <c r="K22" s="10" t="s">
        <v>70</v>
      </c>
      <c r="L22" s="10" t="s">
        <v>71</v>
      </c>
      <c r="M22" s="7" t="s">
        <v>29</v>
      </c>
      <c r="N22" s="7" t="s">
        <v>30</v>
      </c>
      <c r="O22" s="9"/>
      <c r="P22" s="11">
        <v>881515.65</v>
      </c>
      <c r="Q22" s="11">
        <v>8.8151565000000005</v>
      </c>
      <c r="R22" s="11">
        <v>8.8151565000000001E-2</v>
      </c>
      <c r="S22" s="12">
        <v>43515.618854166663</v>
      </c>
      <c r="T22" s="12">
        <v>43522.666666666664</v>
      </c>
      <c r="U22" s="10" t="s">
        <v>38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22">
    <cfRule type="duplicateValues" dxfId="3" priority="1"/>
  </conditionalFormatting>
  <conditionalFormatting sqref="J2:J2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2019-06-12T10:31:56Z</dcterms:modified>
</cp:coreProperties>
</file>