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6" i="1" l="1"/>
  <c r="R16" i="1" s="1"/>
  <c r="Q15" i="1"/>
  <c r="R15" i="1" s="1"/>
  <c r="Q14" i="1"/>
  <c r="R14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<sst xmlns="http://schemas.openxmlformats.org/spreadsheetml/2006/main" count="372" uniqueCount="107">
  <si>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</si>
  <si>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</si>
  <si>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</si>
  <si>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</si>
  <si>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</si>
  <si>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</si>
  <si>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</si>
  <si>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</si>
  <si>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</si>
  <si>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</si>
  <si>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</si>
  <si>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</si>
  <si>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</si>
  <si>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</si>
  <si>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</si>
  <si>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</si>
  <si>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</si>
  <si>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</si>
  <si>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</si>
  <si>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</si>
  <si>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</si>
  <si>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April</t>
  </si>
  <si>
    <t>Ganesh Mandir Ward</t>
  </si>
  <si>
    <t>Padmanabha Nagara</t>
  </si>
  <si>
    <t>South</t>
  </si>
  <si>
    <t>BBMP-Corporation-Off</t>
  </si>
  <si>
    <t>BBMP/2018-19/RD/WORK_INDENT30534</t>
  </si>
  <si>
    <t>Development works in padmanabnagara assembly constituency( Asphalting to 30th main road,13th cross road,21st main road and 22nd cross road near BDA complex surrounding in ward no 165 ganesh mandir)</t>
  </si>
  <si>
    <t>Roads &amp; Drivablility</t>
  </si>
  <si>
    <t>OPEN</t>
  </si>
  <si>
    <t>WORKS</t>
  </si>
  <si>
    <t>Roads</t>
  </si>
  <si>
    <t>Under Evaluation</t>
  </si>
  <si>
    <t>July</t>
  </si>
  <si>
    <t>BBMP-EE-PDMBNGR</t>
  </si>
  <si>
    <t>BBMP/2018-19/OW/WORK_INDENT30727</t>
  </si>
  <si>
    <t>Emergency works in Ward No-165.</t>
  </si>
  <si>
    <t>Other Ward Works</t>
  </si>
  <si>
    <t>Other Works</t>
  </si>
  <si>
    <t>Evaluation Completed</t>
  </si>
  <si>
    <t>BBMP/2017-18/OW/WORK_INDENT29690/CALL-3</t>
  </si>
  <si>
    <t>Depo Collection in Ward No-165.</t>
  </si>
  <si>
    <t>NA</t>
  </si>
  <si>
    <t>BBMP/2018-19/RD/WORK_INDENT30735</t>
  </si>
  <si>
    <t>Asphalting to roads at 1st main 2nd main and 5th cross at Teachers colony BSK 3rd stage and 24th cross in Ward No-165.</t>
  </si>
  <si>
    <t>BBMP/2018-19/OW/WORK_INDENT30733</t>
  </si>
  <si>
    <t>Improvements to drains at 30th cross from 21st main to 25th main of BSK 2nd stage in Ward No-165.</t>
  </si>
  <si>
    <t>Footpaths &amp; Walkability</t>
  </si>
  <si>
    <t>BBMP/2018-19/OW/WORK_INDENT30732</t>
  </si>
  <si>
    <t>Improvements to drains and road at 22nd main and 23rd main from 25th cross to 30th cross BSK 2nd stage in Ward No-165.</t>
  </si>
  <si>
    <t>BBMP/2018-19/OW/WORK_INDENT30731</t>
  </si>
  <si>
    <t>Improvements to drain at 7th cross CT bed from 2nd main to Vidyapeeta road in Ward No-165.</t>
  </si>
  <si>
    <t>BBMP/2018-19/RD/WORK_INDENT30730</t>
  </si>
  <si>
    <t>Providing asphalting to 6th cross CT bed and surrounding crosses in Ward No-165.</t>
  </si>
  <si>
    <t>BBMP/2018-19/OW/WORK_INDENT30728</t>
  </si>
  <si>
    <t>Improvements to drain at 15th cross from 5th main to 8th main BSK 2nd stage in Ward No-165.</t>
  </si>
  <si>
    <t>August</t>
  </si>
  <si>
    <t>BBMP-EE-PROJECT-SOUTH</t>
  </si>
  <si>
    <t>BBMP/2018-19/BD/WORK_INDENT31347</t>
  </si>
  <si>
    <t>Repair of existing ETP unit at Banashankari Referral Hospital in ward no 165</t>
  </si>
  <si>
    <t>Buildings</t>
  </si>
  <si>
    <t>Recalled</t>
  </si>
  <si>
    <t>September</t>
  </si>
  <si>
    <t>BBMP/2017-18/RD/WORK_INDENT29683/CALL-4</t>
  </si>
  <si>
    <t>Providing Asphalting to 3rd,2nd and 1st cross, Yellappa garden in Ward No-165.</t>
  </si>
  <si>
    <t>November</t>
  </si>
  <si>
    <t>BBMP/2018-19/BD/WORK_INDENT32123</t>
  </si>
  <si>
    <t>Construction and Development of Indoor Stadium at BSK 2nd stage in ward no 165</t>
  </si>
  <si>
    <t>Public Amenities</t>
  </si>
  <si>
    <t>BBMP/2018-19/BD/WORK_INDENT32170</t>
  </si>
  <si>
    <t>Health &amp; Sanitation</t>
  </si>
  <si>
    <t>BBMP/2018-19/BD/WORK_INDENT31542/CALL-3</t>
  </si>
  <si>
    <t>Dismantling of residential building deviated portions at Property No.545, 22nd A cross BSK 2nd stage Bangalore in Ward No-165.</t>
  </si>
  <si>
    <t>BBMP/2017-18/BD/WORK_INDENT29272/CALL-4</t>
  </si>
  <si>
    <t>Dismantling of Residential Building deviated portions at Property NO 1130, 18th cross BSK 2nd stage, Bangalore in Ward No-165.</t>
  </si>
  <si>
    <t>February</t>
  </si>
  <si>
    <t>BBMP/2018-19/OW/WORK_INDENT33198</t>
  </si>
  <si>
    <t>Improvements of Asphalting and drain 15th Cross and 8th Main to 5th main and 7th Main C T Bed Street in Ward No-165 Ganesha Mandira.</t>
  </si>
  <si>
    <t>BBMP/2018-19/OW/WORK_INDENT33197</t>
  </si>
  <si>
    <t>Improvements of Asphalting and Drains at 14th Cross and 30th Main to 25th Main Roads and Drain at 3rd cross and 3rd Main to 1st Main in Ward No-165 Ganesha Mandira.</t>
  </si>
  <si>
    <t>BBMP/2018-19/BD/WORK_INDENT34066</t>
  </si>
  <si>
    <t>Improvement and development of Referral Hospital in Banashankari 2nd stage in ward no 165</t>
  </si>
  <si>
    <t>BBMP/2018-19/BD/WORK_INDENT34064</t>
  </si>
  <si>
    <t>Construction of Referral Hospital in ward no 165.</t>
  </si>
  <si>
    <t>BBMP-SOUTH-ZN-ENGG</t>
  </si>
  <si>
    <t>BBMP/2018-19/OW/WORK_INDENT34001</t>
  </si>
  <si>
    <t>Banashankari 2nd Stage, Brudavana Park in ward no 165</t>
  </si>
  <si>
    <t>Trees, Parks &amp; Playgrounds</t>
  </si>
  <si>
    <t>BBMP/2018-19/OW/WORK_INDENT34002</t>
  </si>
  <si>
    <t>D.V.G Park, VanaRanga Park, Banagiri Park in ward no 165</t>
  </si>
  <si>
    <t>BBMP/2018-19/OW/WORK_INDENT34003</t>
  </si>
  <si>
    <t>Kuvempu (Banashankari B.D.A Complex Near) Park in ward no 165</t>
  </si>
  <si>
    <t>BBMP/2018-19/OW/WORK_INDENT34004</t>
  </si>
  <si>
    <t>Sir. M.Vishweshwariaha Park in ward no 165</t>
  </si>
  <si>
    <t>BBMP/2018-19/WS/WORK_INDENT34239</t>
  </si>
  <si>
    <t>Drilling Borewells and providing water supply connection to water scarcity area in Ward No-165 Ganesha Mandira.</t>
  </si>
  <si>
    <t>Water &amp; Sanitary</t>
  </si>
  <si>
    <t>Water supply/sewage lines</t>
  </si>
  <si>
    <t>BBMP/2018-19/BD/WORK_INDENT34236</t>
  </si>
  <si>
    <t>Installation of RO Plant in Ward No-165 Ganesha Mandira.</t>
  </si>
  <si>
    <t>Drinking Water</t>
  </si>
  <si>
    <t>BBMP/2018-19/OW/WORK_INDENT34226</t>
  </si>
  <si>
    <t>Providing Murals in Brundavana park in Banashankari 2nd stage in ward no 165</t>
  </si>
  <si>
    <t>BBMP-EE-ELEC-SOUTH</t>
  </si>
  <si>
    <t>BBMP/2018-19/EL/WORK_INDENT34344</t>
  </si>
  <si>
    <t>Emergency Electrical repairs in ward 165.</t>
  </si>
  <si>
    <t>Electrical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</si>
</sst>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tabSelected="1" workbookViewId="0">
      <selection activeCell="D10" sqref="D10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521</v>
      </c>
      <c r="B2" s="8">
        <v>43192</v>
      </c>
      <c r="C2" s="8" t="s">
        <v>21</v>
      </c>
      <c r="D2" s="7">
        <v>165</v>
      </c>
      <c r="E2" s="9" t="s">
        <v>22</v>
      </c>
      <c r="F2" s="9" t="s">
        <v>23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24737103.359999999</v>
      </c>
      <c r="Q2" s="11">
        <f t="shared" ref="Q2:Q16" si="0">P2/100000</f>
        <v>247.3710336</v>
      </c>
      <c r="R2" s="11">
        <f t="shared" ref="R2:R16" si="1">Q2/100</f>
        <v>2.4737103359999999</v>
      </c>
      <c r="S2" s="12">
        <v>43192.723136574074</v>
      </c>
      <c r="T2" s="12">
        <v>43210.666666666664</v>
      </c>
      <c r="U2" s="10" t="s">
        <v>32</v>
      </c>
    </row>
    <row r="3" spans="1:21" x14ac:dyDescent="0.2">
      <c r="A3" s="7">
        <v>973</v>
      </c>
      <c r="B3" s="8">
        <v>43291</v>
      </c>
      <c r="C3" s="8" t="s">
        <v>33</v>
      </c>
      <c r="D3" s="7">
        <v>165</v>
      </c>
      <c r="E3" s="9" t="s">
        <v>22</v>
      </c>
      <c r="F3" s="9" t="s">
        <v>23</v>
      </c>
      <c r="G3" s="9" t="s">
        <v>23</v>
      </c>
      <c r="H3" s="9" t="s">
        <v>24</v>
      </c>
      <c r="I3" s="10" t="s">
        <v>34</v>
      </c>
      <c r="J3" s="10" t="s">
        <v>35</v>
      </c>
      <c r="K3" s="10" t="s">
        <v>36</v>
      </c>
      <c r="L3" s="10" t="s">
        <v>37</v>
      </c>
      <c r="M3" s="7" t="s">
        <v>29</v>
      </c>
      <c r="N3" s="7" t="s">
        <v>30</v>
      </c>
      <c r="O3" s="9" t="s">
        <v>38</v>
      </c>
      <c r="P3" s="11">
        <v>988930.15</v>
      </c>
      <c r="Q3" s="11">
        <f t="shared" si="0"/>
        <v>9.8893015000000002</v>
      </c>
      <c r="R3" s="11">
        <f t="shared" si="1"/>
        <v>9.8893015000000001E-2</v>
      </c>
      <c r="S3" s="12">
        <v>43291.615972222222</v>
      </c>
      <c r="T3" s="12">
        <v>43306.666666666664</v>
      </c>
      <c r="U3" s="10" t="s">
        <v>39</v>
      </c>
    </row>
    <row r="4" spans="1:21" x14ac:dyDescent="0.2">
      <c r="A4" s="7">
        <v>976</v>
      </c>
      <c r="B4" s="8">
        <v>43291</v>
      </c>
      <c r="C4" s="8" t="s">
        <v>33</v>
      </c>
      <c r="D4" s="7">
        <v>165</v>
      </c>
      <c r="E4" s="9" t="s">
        <v>22</v>
      </c>
      <c r="F4" s="9" t="s">
        <v>23</v>
      </c>
      <c r="G4" s="9" t="s">
        <v>23</v>
      </c>
      <c r="H4" s="9" t="s">
        <v>24</v>
      </c>
      <c r="I4" s="10" t="s">
        <v>34</v>
      </c>
      <c r="J4" s="10" t="s">
        <v>40</v>
      </c>
      <c r="K4" s="10" t="s">
        <v>41</v>
      </c>
      <c r="L4" s="10" t="s">
        <v>37</v>
      </c>
      <c r="M4" s="7" t="s">
        <v>29</v>
      </c>
      <c r="N4" s="7" t="s">
        <v>30</v>
      </c>
      <c r="O4" s="9" t="s">
        <v>42</v>
      </c>
      <c r="P4" s="11">
        <v>494827</v>
      </c>
      <c r="Q4" s="11">
        <f t="shared" si="0"/>
        <v>4.9482699999999999</v>
      </c>
      <c r="R4" s="11">
        <f t="shared" si="1"/>
        <v>4.9482699999999998E-2</v>
      </c>
      <c r="S4" s="12">
        <v>43291.479363425926</v>
      </c>
      <c r="T4" s="12">
        <v>43306.666666666664</v>
      </c>
      <c r="U4" s="10" t="s">
        <v>39</v>
      </c>
    </row>
    <row r="5" spans="1:21" x14ac:dyDescent="0.2">
      <c r="A5" s="7">
        <v>966</v>
      </c>
      <c r="B5" s="8">
        <v>43292</v>
      </c>
      <c r="C5" s="8" t="s">
        <v>33</v>
      </c>
      <c r="D5" s="7">
        <v>165</v>
      </c>
      <c r="E5" s="9" t="s">
        <v>22</v>
      </c>
      <c r="F5" s="9" t="s">
        <v>23</v>
      </c>
      <c r="G5" s="9" t="s">
        <v>23</v>
      </c>
      <c r="H5" s="9" t="s">
        <v>24</v>
      </c>
      <c r="I5" s="10" t="s">
        <v>34</v>
      </c>
      <c r="J5" s="10" t="s">
        <v>43</v>
      </c>
      <c r="K5" s="10" t="s">
        <v>44</v>
      </c>
      <c r="L5" s="10" t="s">
        <v>28</v>
      </c>
      <c r="M5" s="7" t="s">
        <v>29</v>
      </c>
      <c r="N5" s="7" t="s">
        <v>30</v>
      </c>
      <c r="O5" s="9" t="s">
        <v>31</v>
      </c>
      <c r="P5" s="11">
        <v>988340.29</v>
      </c>
      <c r="Q5" s="11">
        <f t="shared" si="0"/>
        <v>9.8834029000000001</v>
      </c>
      <c r="R5" s="11">
        <f t="shared" si="1"/>
        <v>9.8834029000000004E-2</v>
      </c>
      <c r="S5" s="12">
        <v>43292.737962962965</v>
      </c>
      <c r="T5" s="12">
        <v>43306.666666666664</v>
      </c>
      <c r="U5" s="10" t="s">
        <v>39</v>
      </c>
    </row>
    <row r="6" spans="1:21" x14ac:dyDescent="0.2">
      <c r="A6" s="7">
        <v>967</v>
      </c>
      <c r="B6" s="8">
        <v>43292</v>
      </c>
      <c r="C6" s="8" t="s">
        <v>33</v>
      </c>
      <c r="D6" s="7">
        <v>165</v>
      </c>
      <c r="E6" s="9" t="s">
        <v>22</v>
      </c>
      <c r="F6" s="9" t="s">
        <v>23</v>
      </c>
      <c r="G6" s="9" t="s">
        <v>23</v>
      </c>
      <c r="H6" s="9" t="s">
        <v>24</v>
      </c>
      <c r="I6" s="10" t="s">
        <v>34</v>
      </c>
      <c r="J6" s="10" t="s">
        <v>45</v>
      </c>
      <c r="K6" s="10" t="s">
        <v>46</v>
      </c>
      <c r="L6" s="10" t="s">
        <v>47</v>
      </c>
      <c r="M6" s="7" t="s">
        <v>29</v>
      </c>
      <c r="N6" s="7" t="s">
        <v>30</v>
      </c>
      <c r="O6" s="9" t="s">
        <v>38</v>
      </c>
      <c r="P6" s="11">
        <v>494133.4</v>
      </c>
      <c r="Q6" s="11">
        <f t="shared" si="0"/>
        <v>4.9413340000000003</v>
      </c>
      <c r="R6" s="11">
        <f t="shared" si="1"/>
        <v>4.941334E-2</v>
      </c>
      <c r="S6" s="12">
        <v>43292.658645833333</v>
      </c>
      <c r="T6" s="12">
        <v>43306.666666666664</v>
      </c>
      <c r="U6" s="10" t="s">
        <v>39</v>
      </c>
    </row>
    <row r="7" spans="1:21" x14ac:dyDescent="0.2">
      <c r="A7" s="7">
        <v>968</v>
      </c>
      <c r="B7" s="8">
        <v>43292</v>
      </c>
      <c r="C7" s="8" t="s">
        <v>33</v>
      </c>
      <c r="D7" s="7">
        <v>165</v>
      </c>
      <c r="E7" s="9" t="s">
        <v>22</v>
      </c>
      <c r="F7" s="9" t="s">
        <v>23</v>
      </c>
      <c r="G7" s="9" t="s">
        <v>23</v>
      </c>
      <c r="H7" s="9" t="s">
        <v>24</v>
      </c>
      <c r="I7" s="10" t="s">
        <v>34</v>
      </c>
      <c r="J7" s="10" t="s">
        <v>48</v>
      </c>
      <c r="K7" s="10" t="s">
        <v>49</v>
      </c>
      <c r="L7" s="10" t="s">
        <v>47</v>
      </c>
      <c r="M7" s="7" t="s">
        <v>29</v>
      </c>
      <c r="N7" s="7" t="s">
        <v>30</v>
      </c>
      <c r="O7" s="9" t="s">
        <v>38</v>
      </c>
      <c r="P7" s="11">
        <v>1977981.97</v>
      </c>
      <c r="Q7" s="11">
        <f t="shared" si="0"/>
        <v>19.779819700000001</v>
      </c>
      <c r="R7" s="11">
        <f t="shared" si="1"/>
        <v>0.19779819700000001</v>
      </c>
      <c r="S7" s="12">
        <v>43292.657233796293</v>
      </c>
      <c r="T7" s="12">
        <v>43306.666666666664</v>
      </c>
      <c r="U7" s="10" t="s">
        <v>39</v>
      </c>
    </row>
    <row r="8" spans="1:21" x14ac:dyDescent="0.2">
      <c r="A8" s="7">
        <v>969</v>
      </c>
      <c r="B8" s="8">
        <v>43292</v>
      </c>
      <c r="C8" s="8" t="s">
        <v>33</v>
      </c>
      <c r="D8" s="7">
        <v>165</v>
      </c>
      <c r="E8" s="9" t="s">
        <v>22</v>
      </c>
      <c r="F8" s="9" t="s">
        <v>23</v>
      </c>
      <c r="G8" s="9" t="s">
        <v>23</v>
      </c>
      <c r="H8" s="9" t="s">
        <v>24</v>
      </c>
      <c r="I8" s="10" t="s">
        <v>34</v>
      </c>
      <c r="J8" s="10" t="s">
        <v>50</v>
      </c>
      <c r="K8" s="10" t="s">
        <v>51</v>
      </c>
      <c r="L8" s="10" t="s">
        <v>47</v>
      </c>
      <c r="M8" s="7" t="s">
        <v>29</v>
      </c>
      <c r="N8" s="7" t="s">
        <v>30</v>
      </c>
      <c r="O8" s="9" t="s">
        <v>38</v>
      </c>
      <c r="P8" s="11">
        <v>987860.38</v>
      </c>
      <c r="Q8" s="11">
        <f t="shared" si="0"/>
        <v>9.8786038000000005</v>
      </c>
      <c r="R8" s="11">
        <f t="shared" si="1"/>
        <v>9.8786038000000007E-2</v>
      </c>
      <c r="S8" s="12">
        <v>43292.651504629626</v>
      </c>
      <c r="T8" s="12">
        <v>43306.666666666664</v>
      </c>
      <c r="U8" s="10" t="s">
        <v>39</v>
      </c>
    </row>
    <row r="9" spans="1:21" x14ac:dyDescent="0.2">
      <c r="A9" s="7">
        <v>970</v>
      </c>
      <c r="B9" s="8">
        <v>43292</v>
      </c>
      <c r="C9" s="8" t="s">
        <v>33</v>
      </c>
      <c r="D9" s="7">
        <v>165</v>
      </c>
      <c r="E9" s="9" t="s">
        <v>22</v>
      </c>
      <c r="F9" s="9" t="s">
        <v>23</v>
      </c>
      <c r="G9" s="9" t="s">
        <v>23</v>
      </c>
      <c r="H9" s="9" t="s">
        <v>24</v>
      </c>
      <c r="I9" s="10" t="s">
        <v>34</v>
      </c>
      <c r="J9" s="10" t="s">
        <v>52</v>
      </c>
      <c r="K9" s="10" t="s">
        <v>53</v>
      </c>
      <c r="L9" s="10" t="s">
        <v>28</v>
      </c>
      <c r="M9" s="7" t="s">
        <v>29</v>
      </c>
      <c r="N9" s="7" t="s">
        <v>30</v>
      </c>
      <c r="O9" s="9" t="s">
        <v>31</v>
      </c>
      <c r="P9" s="11">
        <v>989798.25</v>
      </c>
      <c r="Q9" s="11">
        <f t="shared" si="0"/>
        <v>9.8979824999999995</v>
      </c>
      <c r="R9" s="11">
        <f t="shared" si="1"/>
        <v>9.8979824999999994E-2</v>
      </c>
      <c r="S9" s="12">
        <v>43292.651134259257</v>
      </c>
      <c r="T9" s="12">
        <v>43306.666666666664</v>
      </c>
      <c r="U9" s="10" t="s">
        <v>39</v>
      </c>
    </row>
    <row r="10" spans="1:21" x14ac:dyDescent="0.2">
      <c r="A10" s="7">
        <v>971</v>
      </c>
      <c r="B10" s="8">
        <v>43292</v>
      </c>
      <c r="C10" s="8" t="s">
        <v>33</v>
      </c>
      <c r="D10" s="7">
        <v>165</v>
      </c>
      <c r="E10" s="9" t="s">
        <v>22</v>
      </c>
      <c r="F10" s="9" t="s">
        <v>23</v>
      </c>
      <c r="G10" s="9" t="s">
        <v>23</v>
      </c>
      <c r="H10" s="9" t="s">
        <v>24</v>
      </c>
      <c r="I10" s="10" t="s">
        <v>34</v>
      </c>
      <c r="J10" s="10" t="s">
        <v>54</v>
      </c>
      <c r="K10" s="10" t="s">
        <v>55</v>
      </c>
      <c r="L10" s="10" t="s">
        <v>47</v>
      </c>
      <c r="M10" s="7" t="s">
        <v>29</v>
      </c>
      <c r="N10" s="7" t="s">
        <v>30</v>
      </c>
      <c r="O10" s="9" t="s">
        <v>38</v>
      </c>
      <c r="P10" s="11">
        <v>1979633.09</v>
      </c>
      <c r="Q10" s="11">
        <f t="shared" si="0"/>
        <v>19.796330900000001</v>
      </c>
      <c r="R10" s="11">
        <f t="shared" si="1"/>
        <v>0.197963309</v>
      </c>
      <c r="S10" s="12">
        <v>43292.650138888886</v>
      </c>
      <c r="T10" s="12">
        <v>43306.666666666664</v>
      </c>
      <c r="U10" s="10" t="s">
        <v>39</v>
      </c>
    </row>
    <row r="11" spans="1:21" x14ac:dyDescent="0.2">
      <c r="A11" s="7">
        <v>1147</v>
      </c>
      <c r="B11" s="8">
        <v>43326</v>
      </c>
      <c r="C11" s="8" t="s">
        <v>56</v>
      </c>
      <c r="D11" s="7">
        <v>165</v>
      </c>
      <c r="E11" s="9" t="s">
        <v>22</v>
      </c>
      <c r="F11" s="9" t="s">
        <v>23</v>
      </c>
      <c r="G11" s="9" t="s">
        <v>23</v>
      </c>
      <c r="H11" s="9" t="s">
        <v>24</v>
      </c>
      <c r="I11" s="10" t="s">
        <v>57</v>
      </c>
      <c r="J11" s="10" t="s">
        <v>58</v>
      </c>
      <c r="K11" s="10" t="s">
        <v>59</v>
      </c>
      <c r="L11" s="10" t="s">
        <v>37</v>
      </c>
      <c r="M11" s="7" t="s">
        <v>29</v>
      </c>
      <c r="N11" s="7" t="s">
        <v>30</v>
      </c>
      <c r="O11" s="9" t="s">
        <v>60</v>
      </c>
      <c r="P11" s="11">
        <v>0</v>
      </c>
      <c r="Q11" s="11">
        <f t="shared" si="0"/>
        <v>0</v>
      </c>
      <c r="R11" s="11">
        <f t="shared" si="1"/>
        <v>0</v>
      </c>
      <c r="S11" s="12">
        <v>43326.712268518517</v>
      </c>
      <c r="T11" s="12">
        <v>43337.666666666664</v>
      </c>
      <c r="U11" s="10" t="s">
        <v>61</v>
      </c>
    </row>
    <row r="12" spans="1:21" x14ac:dyDescent="0.2">
      <c r="A12" s="7">
        <v>615</v>
      </c>
      <c r="B12" s="8">
        <v>43350</v>
      </c>
      <c r="C12" s="8" t="s">
        <v>62</v>
      </c>
      <c r="D12" s="7">
        <v>165</v>
      </c>
      <c r="E12" s="9" t="s">
        <v>22</v>
      </c>
      <c r="F12" s="9" t="s">
        <v>23</v>
      </c>
      <c r="G12" s="9" t="s">
        <v>23</v>
      </c>
      <c r="H12" s="9" t="s">
        <v>24</v>
      </c>
      <c r="I12" s="10" t="s">
        <v>34</v>
      </c>
      <c r="J12" s="10" t="s">
        <v>63</v>
      </c>
      <c r="K12" s="10" t="s">
        <v>64</v>
      </c>
      <c r="L12" s="10" t="s">
        <v>28</v>
      </c>
      <c r="M12" s="7" t="s">
        <v>29</v>
      </c>
      <c r="N12" s="7" t="s">
        <v>30</v>
      </c>
      <c r="O12" s="9" t="s">
        <v>42</v>
      </c>
      <c r="P12" s="11">
        <v>1483893.8</v>
      </c>
      <c r="Q12" s="11">
        <f t="shared" si="0"/>
        <v>14.838938000000001</v>
      </c>
      <c r="R12" s="11">
        <f t="shared" si="1"/>
        <v>0.14838938000000002</v>
      </c>
      <c r="S12" s="12">
        <v>43350.485937500001</v>
      </c>
      <c r="T12" s="12">
        <v>43360.666666666664</v>
      </c>
      <c r="U12" s="10" t="s">
        <v>39</v>
      </c>
    </row>
    <row r="13" spans="1:21" x14ac:dyDescent="0.2">
      <c r="A13" s="7">
        <v>1674</v>
      </c>
      <c r="B13" s="8">
        <v>43417</v>
      </c>
      <c r="C13" s="8" t="s">
        <v>65</v>
      </c>
      <c r="D13" s="7">
        <v>165</v>
      </c>
      <c r="E13" s="9" t="s">
        <v>22</v>
      </c>
      <c r="F13" s="9" t="s">
        <v>23</v>
      </c>
      <c r="G13" s="9" t="s">
        <v>23</v>
      </c>
      <c r="H13" s="9" t="s">
        <v>24</v>
      </c>
      <c r="I13" s="13" t="s">
        <v>57</v>
      </c>
      <c r="J13" s="13" t="s">
        <v>66</v>
      </c>
      <c r="K13" s="13" t="s">
        <v>67</v>
      </c>
      <c r="L13" s="10" t="s">
        <v>68</v>
      </c>
      <c r="M13" s="14" t="s">
        <v>29</v>
      </c>
      <c r="N13" s="14" t="s">
        <v>30</v>
      </c>
      <c r="O13" s="15" t="s">
        <v>60</v>
      </c>
      <c r="P13" s="16">
        <v>0</v>
      </c>
      <c r="Q13" s="11">
        <f t="shared" si="0"/>
        <v>0</v>
      </c>
      <c r="R13" s="11">
        <f t="shared" si="1"/>
        <v>0</v>
      </c>
      <c r="S13" s="17">
        <v>43417.627858796295</v>
      </c>
      <c r="T13" s="17">
        <v>43431.667361111111</v>
      </c>
      <c r="U13" s="18" t="s">
        <v>32</v>
      </c>
    </row>
    <row r="14" spans="1:21" x14ac:dyDescent="0.2">
      <c r="A14" s="7">
        <v>1610</v>
      </c>
      <c r="B14" s="8">
        <v>43421</v>
      </c>
      <c r="C14" s="8" t="s">
        <v>65</v>
      </c>
      <c r="D14" s="7">
        <v>165</v>
      </c>
      <c r="E14" s="9" t="s">
        <v>22</v>
      </c>
      <c r="F14" s="9" t="s">
        <v>23</v>
      </c>
      <c r="G14" s="9" t="s">
        <v>23</v>
      </c>
      <c r="H14" s="9" t="s">
        <v>24</v>
      </c>
      <c r="I14" s="13" t="s">
        <v>57</v>
      </c>
      <c r="J14" s="13" t="s">
        <v>69</v>
      </c>
      <c r="K14" s="13" t="s">
        <v>59</v>
      </c>
      <c r="L14" s="10" t="s">
        <v>70</v>
      </c>
      <c r="M14" s="14" t="s">
        <v>29</v>
      </c>
      <c r="N14" s="14" t="s">
        <v>30</v>
      </c>
      <c r="O14" s="15" t="s">
        <v>60</v>
      </c>
      <c r="P14" s="16">
        <v>0</v>
      </c>
      <c r="Q14" s="11">
        <f t="shared" si="0"/>
        <v>0</v>
      </c>
      <c r="R14" s="11">
        <f t="shared" si="1"/>
        <v>0</v>
      </c>
      <c r="S14" s="17">
        <v>43421.567754629628</v>
      </c>
      <c r="T14" s="17">
        <v>43428.6875</v>
      </c>
      <c r="U14" s="18" t="s">
        <v>32</v>
      </c>
    </row>
    <row r="15" spans="1:21" x14ac:dyDescent="0.2">
      <c r="A15" s="7">
        <v>1572</v>
      </c>
      <c r="B15" s="8">
        <v>43427</v>
      </c>
      <c r="C15" s="8" t="s">
        <v>65</v>
      </c>
      <c r="D15" s="7">
        <v>165</v>
      </c>
      <c r="E15" s="9" t="s">
        <v>22</v>
      </c>
      <c r="F15" s="9" t="s">
        <v>23</v>
      </c>
      <c r="G15" s="9" t="s">
        <v>23</v>
      </c>
      <c r="H15" s="9" t="s">
        <v>24</v>
      </c>
      <c r="I15" s="13" t="s">
        <v>34</v>
      </c>
      <c r="J15" s="13" t="s">
        <v>71</v>
      </c>
      <c r="K15" s="13" t="s">
        <v>72</v>
      </c>
      <c r="L15" s="10" t="s">
        <v>68</v>
      </c>
      <c r="M15" s="14" t="s">
        <v>29</v>
      </c>
      <c r="N15" s="14" t="s">
        <v>30</v>
      </c>
      <c r="O15" s="15" t="s">
        <v>42</v>
      </c>
      <c r="P15" s="16">
        <v>497108.46</v>
      </c>
      <c r="Q15" s="11">
        <f t="shared" si="0"/>
        <v>4.9710846000000002</v>
      </c>
      <c r="R15" s="11">
        <f t="shared" si="1"/>
        <v>4.9710846000000003E-2</v>
      </c>
      <c r="S15" s="17">
        <v>43427.487303240741</v>
      </c>
      <c r="T15" s="17">
        <v>43445.666666666664</v>
      </c>
      <c r="U15" s="18" t="s">
        <v>32</v>
      </c>
    </row>
    <row r="16" spans="1:21" x14ac:dyDescent="0.2">
      <c r="A16" s="7">
        <v>1573</v>
      </c>
      <c r="B16" s="8">
        <v>43427</v>
      </c>
      <c r="C16" s="8" t="s">
        <v>65</v>
      </c>
      <c r="D16" s="7">
        <v>165</v>
      </c>
      <c r="E16" s="9" t="s">
        <v>22</v>
      </c>
      <c r="F16" s="9" t="s">
        <v>23</v>
      </c>
      <c r="G16" s="9" t="s">
        <v>23</v>
      </c>
      <c r="H16" s="9" t="s">
        <v>24</v>
      </c>
      <c r="I16" s="13" t="s">
        <v>34</v>
      </c>
      <c r="J16" s="13" t="s">
        <v>73</v>
      </c>
      <c r="K16" s="13" t="s">
        <v>74</v>
      </c>
      <c r="L16" s="10" t="s">
        <v>68</v>
      </c>
      <c r="M16" s="14" t="s">
        <v>29</v>
      </c>
      <c r="N16" s="14" t="s">
        <v>30</v>
      </c>
      <c r="O16" s="15" t="s">
        <v>42</v>
      </c>
      <c r="P16" s="16">
        <v>398187.02</v>
      </c>
      <c r="Q16" s="11">
        <f t="shared" si="0"/>
        <v>3.9818702000000004</v>
      </c>
      <c r="R16" s="11">
        <f t="shared" si="1"/>
        <v>3.9818702000000004E-2</v>
      </c>
      <c r="S16" s="17">
        <v>43427.485868055555</v>
      </c>
      <c r="T16" s="17">
        <v>43445.666666666664</v>
      </c>
      <c r="U16" s="18" t="s">
        <v>32</v>
      </c>
    </row>
    <row r="17" spans="1:21" x14ac:dyDescent="0.2">
      <c r="A17" s="7">
        <v>2143</v>
      </c>
      <c r="B17" s="19">
        <v>43500</v>
      </c>
      <c r="C17" s="19" t="s">
        <v>75</v>
      </c>
      <c r="D17" s="7">
        <v>165</v>
      </c>
      <c r="E17" s="9" t="s">
        <v>22</v>
      </c>
      <c r="F17" s="9" t="s">
        <v>23</v>
      </c>
      <c r="G17" s="9" t="s">
        <v>23</v>
      </c>
      <c r="H17" s="9" t="s">
        <v>24</v>
      </c>
      <c r="I17" s="10" t="s">
        <v>34</v>
      </c>
      <c r="J17" s="10" t="s">
        <v>76</v>
      </c>
      <c r="K17" s="10" t="s">
        <v>77</v>
      </c>
      <c r="L17" s="10" t="s">
        <v>28</v>
      </c>
      <c r="M17" s="7" t="s">
        <v>29</v>
      </c>
      <c r="N17" s="7" t="s">
        <v>30</v>
      </c>
      <c r="O17" s="9" t="s">
        <v>38</v>
      </c>
      <c r="P17" s="11">
        <v>1765962.67</v>
      </c>
      <c r="Q17" s="11">
        <v>17.6596267</v>
      </c>
      <c r="R17" s="11">
        <v>0.176596267</v>
      </c>
      <c r="S17" s="12">
        <v>43500.570347222223</v>
      </c>
      <c r="T17" s="12">
        <v>43512.666666666664</v>
      </c>
      <c r="U17" s="10" t="s">
        <v>39</v>
      </c>
    </row>
    <row r="18" spans="1:21" x14ac:dyDescent="0.2">
      <c r="A18" s="7">
        <v>2144</v>
      </c>
      <c r="B18" s="19">
        <v>43500</v>
      </c>
      <c r="C18" s="19" t="s">
        <v>75</v>
      </c>
      <c r="D18" s="7">
        <v>165</v>
      </c>
      <c r="E18" s="9" t="s">
        <v>22</v>
      </c>
      <c r="F18" s="9" t="s">
        <v>23</v>
      </c>
      <c r="G18" s="9" t="s">
        <v>23</v>
      </c>
      <c r="H18" s="9" t="s">
        <v>24</v>
      </c>
      <c r="I18" s="10" t="s">
        <v>34</v>
      </c>
      <c r="J18" s="10" t="s">
        <v>78</v>
      </c>
      <c r="K18" s="10" t="s">
        <v>79</v>
      </c>
      <c r="L18" s="10" t="s">
        <v>28</v>
      </c>
      <c r="M18" s="7" t="s">
        <v>29</v>
      </c>
      <c r="N18" s="7" t="s">
        <v>30</v>
      </c>
      <c r="O18" s="9" t="s">
        <v>38</v>
      </c>
      <c r="P18" s="11">
        <v>2208098.73</v>
      </c>
      <c r="Q18" s="11">
        <v>22.0809873</v>
      </c>
      <c r="R18" s="11">
        <v>0.22080987299999999</v>
      </c>
      <c r="S18" s="12">
        <v>43500.567858796298</v>
      </c>
      <c r="T18" s="12">
        <v>43512.666666666664</v>
      </c>
      <c r="U18" s="10" t="s">
        <v>39</v>
      </c>
    </row>
    <row r="19" spans="1:21" x14ac:dyDescent="0.2">
      <c r="A19" s="7">
        <v>945</v>
      </c>
      <c r="B19" s="19">
        <v>43509</v>
      </c>
      <c r="C19" s="19" t="s">
        <v>75</v>
      </c>
      <c r="D19" s="7">
        <v>165</v>
      </c>
      <c r="E19" s="9" t="s">
        <v>22</v>
      </c>
      <c r="F19" s="9" t="s">
        <v>23</v>
      </c>
      <c r="G19" s="9" t="s">
        <v>23</v>
      </c>
      <c r="H19" s="9" t="s">
        <v>24</v>
      </c>
      <c r="I19" s="10" t="s">
        <v>57</v>
      </c>
      <c r="J19" s="10" t="s">
        <v>80</v>
      </c>
      <c r="K19" s="10" t="s">
        <v>81</v>
      </c>
      <c r="L19" s="10" t="s">
        <v>70</v>
      </c>
      <c r="M19" s="7" t="s">
        <v>29</v>
      </c>
      <c r="N19" s="7" t="s">
        <v>30</v>
      </c>
      <c r="O19" s="9" t="s">
        <v>60</v>
      </c>
      <c r="P19" s="11">
        <v>0</v>
      </c>
      <c r="Q19" s="11">
        <v>0</v>
      </c>
      <c r="R19" s="11">
        <v>0</v>
      </c>
      <c r="S19" s="12">
        <v>43509.674687500003</v>
      </c>
      <c r="T19" s="12">
        <v>43524.666666666664</v>
      </c>
      <c r="U19" s="10" t="s">
        <v>32</v>
      </c>
    </row>
    <row r="20" spans="1:21" x14ac:dyDescent="0.2">
      <c r="A20" s="7">
        <v>946</v>
      </c>
      <c r="B20" s="19">
        <v>43509</v>
      </c>
      <c r="C20" s="19" t="s">
        <v>75</v>
      </c>
      <c r="D20" s="7">
        <v>165</v>
      </c>
      <c r="E20" s="9" t="s">
        <v>22</v>
      </c>
      <c r="F20" s="9" t="s">
        <v>23</v>
      </c>
      <c r="G20" s="9" t="s">
        <v>23</v>
      </c>
      <c r="H20" s="9" t="s">
        <v>24</v>
      </c>
      <c r="I20" s="10" t="s">
        <v>57</v>
      </c>
      <c r="J20" s="10" t="s">
        <v>82</v>
      </c>
      <c r="K20" s="10" t="s">
        <v>83</v>
      </c>
      <c r="L20" s="10" t="s">
        <v>70</v>
      </c>
      <c r="M20" s="7" t="s">
        <v>29</v>
      </c>
      <c r="N20" s="7" t="s">
        <v>30</v>
      </c>
      <c r="O20" s="9" t="s">
        <v>60</v>
      </c>
      <c r="P20" s="11">
        <v>0</v>
      </c>
      <c r="Q20" s="11">
        <v>0</v>
      </c>
      <c r="R20" s="11">
        <v>0</v>
      </c>
      <c r="S20" s="12">
        <v>43509.674201388887</v>
      </c>
      <c r="T20" s="12">
        <v>43524.666666666664</v>
      </c>
      <c r="U20" s="10" t="s">
        <v>32</v>
      </c>
    </row>
    <row r="21" spans="1:21" x14ac:dyDescent="0.2">
      <c r="A21" s="7">
        <v>923</v>
      </c>
      <c r="B21" s="19">
        <v>43510</v>
      </c>
      <c r="C21" s="19" t="s">
        <v>75</v>
      </c>
      <c r="D21" s="7">
        <v>165</v>
      </c>
      <c r="E21" s="9" t="s">
        <v>22</v>
      </c>
      <c r="F21" s="9" t="s">
        <v>23</v>
      </c>
      <c r="G21" s="9" t="s">
        <v>23</v>
      </c>
      <c r="H21" s="9" t="s">
        <v>24</v>
      </c>
      <c r="I21" s="10" t="s">
        <v>84</v>
      </c>
      <c r="J21" s="10" t="s">
        <v>85</v>
      </c>
      <c r="K21" s="10" t="s">
        <v>86</v>
      </c>
      <c r="L21" s="10" t="s">
        <v>87</v>
      </c>
      <c r="M21" s="7" t="s">
        <v>29</v>
      </c>
      <c r="N21" s="7" t="s">
        <v>30</v>
      </c>
      <c r="O21" s="9" t="s">
        <v>38</v>
      </c>
      <c r="P21" s="11">
        <v>572110.1</v>
      </c>
      <c r="Q21" s="11">
        <v>5.721101</v>
      </c>
      <c r="R21" s="11">
        <v>5.721101E-2</v>
      </c>
      <c r="S21" s="12">
        <v>43510.581990740742</v>
      </c>
      <c r="T21" s="12">
        <v>43517.666666666664</v>
      </c>
      <c r="U21" s="10" t="s">
        <v>32</v>
      </c>
    </row>
    <row r="22" spans="1:21" x14ac:dyDescent="0.2">
      <c r="A22" s="7">
        <v>924</v>
      </c>
      <c r="B22" s="19">
        <v>43510</v>
      </c>
      <c r="C22" s="19" t="s">
        <v>75</v>
      </c>
      <c r="D22" s="7">
        <v>165</v>
      </c>
      <c r="E22" s="9" t="s">
        <v>22</v>
      </c>
      <c r="F22" s="9" t="s">
        <v>23</v>
      </c>
      <c r="G22" s="9" t="s">
        <v>23</v>
      </c>
      <c r="H22" s="9" t="s">
        <v>24</v>
      </c>
      <c r="I22" s="10" t="s">
        <v>84</v>
      </c>
      <c r="J22" s="10" t="s">
        <v>88</v>
      </c>
      <c r="K22" s="10" t="s">
        <v>89</v>
      </c>
      <c r="L22" s="10" t="s">
        <v>87</v>
      </c>
      <c r="M22" s="7" t="s">
        <v>29</v>
      </c>
      <c r="N22" s="7" t="s">
        <v>30</v>
      </c>
      <c r="O22" s="9" t="s">
        <v>38</v>
      </c>
      <c r="P22" s="11">
        <v>730494.1</v>
      </c>
      <c r="Q22" s="11">
        <v>7.3049409999999995</v>
      </c>
      <c r="R22" s="11">
        <v>7.3049409999999995E-2</v>
      </c>
      <c r="S22" s="12">
        <v>43510.578020833331</v>
      </c>
      <c r="T22" s="12">
        <v>43517.666666666664</v>
      </c>
      <c r="U22" s="10" t="s">
        <v>32</v>
      </c>
    </row>
    <row r="23" spans="1:21" x14ac:dyDescent="0.2">
      <c r="A23" s="7">
        <v>925</v>
      </c>
      <c r="B23" s="19">
        <v>43510</v>
      </c>
      <c r="C23" s="19" t="s">
        <v>75</v>
      </c>
      <c r="D23" s="7">
        <v>165</v>
      </c>
      <c r="E23" s="9" t="s">
        <v>22</v>
      </c>
      <c r="F23" s="9" t="s">
        <v>23</v>
      </c>
      <c r="G23" s="9" t="s">
        <v>23</v>
      </c>
      <c r="H23" s="9" t="s">
        <v>24</v>
      </c>
      <c r="I23" s="10" t="s">
        <v>84</v>
      </c>
      <c r="J23" s="10" t="s">
        <v>90</v>
      </c>
      <c r="K23" s="10" t="s">
        <v>91</v>
      </c>
      <c r="L23" s="10" t="s">
        <v>87</v>
      </c>
      <c r="M23" s="7" t="s">
        <v>29</v>
      </c>
      <c r="N23" s="7" t="s">
        <v>30</v>
      </c>
      <c r="O23" s="9" t="s">
        <v>38</v>
      </c>
      <c r="P23" s="11">
        <v>186750</v>
      </c>
      <c r="Q23" s="11">
        <v>1.8674999999999999</v>
      </c>
      <c r="R23" s="11">
        <v>1.8675000000000001E-2</v>
      </c>
      <c r="S23" s="12">
        <v>43510.574247685188</v>
      </c>
      <c r="T23" s="12">
        <v>43517.666666666664</v>
      </c>
      <c r="U23" s="10" t="s">
        <v>32</v>
      </c>
    </row>
    <row r="24" spans="1:21" x14ac:dyDescent="0.2">
      <c r="A24" s="7">
        <v>926</v>
      </c>
      <c r="B24" s="19">
        <v>43510</v>
      </c>
      <c r="C24" s="19" t="s">
        <v>75</v>
      </c>
      <c r="D24" s="7">
        <v>165</v>
      </c>
      <c r="E24" s="9" t="s">
        <v>22</v>
      </c>
      <c r="F24" s="9" t="s">
        <v>23</v>
      </c>
      <c r="G24" s="9" t="s">
        <v>23</v>
      </c>
      <c r="H24" s="9" t="s">
        <v>24</v>
      </c>
      <c r="I24" s="10" t="s">
        <v>84</v>
      </c>
      <c r="J24" s="10" t="s">
        <v>92</v>
      </c>
      <c r="K24" s="10" t="s">
        <v>93</v>
      </c>
      <c r="L24" s="10" t="s">
        <v>87</v>
      </c>
      <c r="M24" s="7" t="s">
        <v>29</v>
      </c>
      <c r="N24" s="7" t="s">
        <v>30</v>
      </c>
      <c r="O24" s="9" t="s">
        <v>38</v>
      </c>
      <c r="P24" s="11">
        <v>225000</v>
      </c>
      <c r="Q24" s="11">
        <v>2.25</v>
      </c>
      <c r="R24" s="11">
        <v>2.2499999999999999E-2</v>
      </c>
      <c r="S24" s="12">
        <v>43510.568923611114</v>
      </c>
      <c r="T24" s="12">
        <v>43517.666666666664</v>
      </c>
      <c r="U24" s="10" t="s">
        <v>32</v>
      </c>
    </row>
    <row r="25" spans="1:21" x14ac:dyDescent="0.2">
      <c r="A25" s="7">
        <v>1969</v>
      </c>
      <c r="B25" s="19">
        <v>43514</v>
      </c>
      <c r="C25" s="19" t="s">
        <v>75</v>
      </c>
      <c r="D25" s="7">
        <v>165</v>
      </c>
      <c r="E25" s="9" t="s">
        <v>22</v>
      </c>
      <c r="F25" s="9" t="s">
        <v>23</v>
      </c>
      <c r="G25" s="9" t="s">
        <v>23</v>
      </c>
      <c r="H25" s="9" t="s">
        <v>24</v>
      </c>
      <c r="I25" s="10" t="s">
        <v>34</v>
      </c>
      <c r="J25" s="10" t="s">
        <v>94</v>
      </c>
      <c r="K25" s="10" t="s">
        <v>95</v>
      </c>
      <c r="L25" s="10" t="s">
        <v>96</v>
      </c>
      <c r="M25" s="7" t="s">
        <v>29</v>
      </c>
      <c r="N25" s="7" t="s">
        <v>30</v>
      </c>
      <c r="O25" s="9" t="s">
        <v>97</v>
      </c>
      <c r="P25" s="11">
        <v>1959871.37</v>
      </c>
      <c r="Q25" s="11">
        <v>19.598713700000001</v>
      </c>
      <c r="R25" s="11">
        <v>0.19598713700000001</v>
      </c>
      <c r="S25" s="12">
        <v>43514.649456018517</v>
      </c>
      <c r="T25" s="12">
        <v>43523.666666666664</v>
      </c>
      <c r="U25" s="10" t="s">
        <v>39</v>
      </c>
    </row>
    <row r="26" spans="1:21" x14ac:dyDescent="0.2">
      <c r="A26" s="7">
        <v>1970</v>
      </c>
      <c r="B26" s="19">
        <v>43514</v>
      </c>
      <c r="C26" s="19" t="s">
        <v>75</v>
      </c>
      <c r="D26" s="7">
        <v>165</v>
      </c>
      <c r="E26" s="9" t="s">
        <v>22</v>
      </c>
      <c r="F26" s="9" t="s">
        <v>23</v>
      </c>
      <c r="G26" s="9" t="s">
        <v>23</v>
      </c>
      <c r="H26" s="9" t="s">
        <v>24</v>
      </c>
      <c r="I26" s="10" t="s">
        <v>34</v>
      </c>
      <c r="J26" s="10" t="s">
        <v>98</v>
      </c>
      <c r="K26" s="10" t="s">
        <v>99</v>
      </c>
      <c r="L26" s="10" t="s">
        <v>100</v>
      </c>
      <c r="M26" s="7" t="s">
        <v>29</v>
      </c>
      <c r="N26" s="7" t="s">
        <v>30</v>
      </c>
      <c r="O26" s="9" t="s">
        <v>60</v>
      </c>
      <c r="P26" s="11">
        <v>1475361.79</v>
      </c>
      <c r="Q26" s="11">
        <v>14.7536179</v>
      </c>
      <c r="R26" s="11">
        <v>0.14753617899999999</v>
      </c>
      <c r="S26" s="12">
        <v>43514.649004629631</v>
      </c>
      <c r="T26" s="12">
        <v>43523.666666666664</v>
      </c>
      <c r="U26" s="10" t="s">
        <v>39</v>
      </c>
    </row>
    <row r="27" spans="1:21" x14ac:dyDescent="0.2">
      <c r="A27" s="7">
        <v>1971</v>
      </c>
      <c r="B27" s="19">
        <v>43514</v>
      </c>
      <c r="C27" s="19" t="s">
        <v>75</v>
      </c>
      <c r="D27" s="7">
        <v>165</v>
      </c>
      <c r="E27" s="9" t="s">
        <v>22</v>
      </c>
      <c r="F27" s="9" t="s">
        <v>23</v>
      </c>
      <c r="G27" s="9" t="s">
        <v>23</v>
      </c>
      <c r="H27" s="9" t="s">
        <v>24</v>
      </c>
      <c r="I27" s="10" t="s">
        <v>57</v>
      </c>
      <c r="J27" s="10" t="s">
        <v>101</v>
      </c>
      <c r="K27" s="10" t="s">
        <v>102</v>
      </c>
      <c r="L27" s="10" t="s">
        <v>87</v>
      </c>
      <c r="M27" s="7" t="s">
        <v>29</v>
      </c>
      <c r="N27" s="7" t="s">
        <v>30</v>
      </c>
      <c r="O27" s="9" t="s">
        <v>38</v>
      </c>
      <c r="P27" s="11">
        <v>0</v>
      </c>
      <c r="Q27" s="11">
        <v>0</v>
      </c>
      <c r="R27" s="11">
        <v>0</v>
      </c>
      <c r="S27" s="12">
        <v>43514.567615740743</v>
      </c>
      <c r="T27" s="12">
        <v>43537.729166666664</v>
      </c>
      <c r="U27" s="10" t="s">
        <v>39</v>
      </c>
    </row>
    <row r="28" spans="1:21" x14ac:dyDescent="0.2">
      <c r="A28" s="7">
        <v>745</v>
      </c>
      <c r="B28" s="19">
        <v>43517</v>
      </c>
      <c r="C28" s="19" t="s">
        <v>75</v>
      </c>
      <c r="D28" s="7">
        <v>165</v>
      </c>
      <c r="E28" s="9" t="s">
        <v>22</v>
      </c>
      <c r="F28" s="9" t="s">
        <v>23</v>
      </c>
      <c r="G28" s="9" t="s">
        <v>23</v>
      </c>
      <c r="H28" s="9" t="s">
        <v>24</v>
      </c>
      <c r="I28" s="10" t="s">
        <v>103</v>
      </c>
      <c r="J28" s="10" t="s">
        <v>104</v>
      </c>
      <c r="K28" s="10" t="s">
        <v>105</v>
      </c>
      <c r="L28" s="10" t="s">
        <v>37</v>
      </c>
      <c r="M28" s="7" t="s">
        <v>29</v>
      </c>
      <c r="N28" s="7" t="s">
        <v>30</v>
      </c>
      <c r="O28" s="9" t="s">
        <v>106</v>
      </c>
      <c r="P28" s="11">
        <v>94740</v>
      </c>
      <c r="Q28" s="11">
        <v>0.94740000000000002</v>
      </c>
      <c r="R28" s="11">
        <v>9.4739999999999998E-3</v>
      </c>
      <c r="S28" s="12">
        <v>43517.69226851852</v>
      </c>
      <c r="T28" s="12">
        <v>43524.708333333336</v>
      </c>
      <c r="U28" s="10" t="s">
        <v>32</v>
      </c>
    </row>
  </sheetData>
  <conditionalFormatting sqref="J1">
    <cfRule type="duplicateValues" dxfId="5" priority="29"/>
  </conditionalFormatting>
  <conditionalFormatting sqref="J1">
    <cfRule type="duplicateValues" dxfId="4" priority="34"/>
  </conditionalFormatting>
  <conditionalFormatting sqref="J2:J28">
    <cfRule type="duplicateValues" dxfId="3" priority="1"/>
  </conditionalFormatting>
  <conditionalFormatting sqref="J2:J28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2019-06-12T10:32:08Z</dcterms:modified>
</cp:coreProperties>
</file>