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R11" i="1" s="1"/>
  <c r="Q10" i="1"/>
  <c r="R10" i="1" s="1"/>
  <c r="R9" i="1"/>
  <c r="Q9" i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<sst xmlns="http://schemas.openxmlformats.org/spreadsheetml/2006/main" count="294" uniqueCount="84">
  <si>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</si>
  <si>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</si>
  <si>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</si>
  <si>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</si>
  <si>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</si>
  <si>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</si>
  <si>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</si>
  <si>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</si>
  <si>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</si>
  <si>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</si>
  <si>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</si>
  <si>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</si>
  <si>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</si>
  <si>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</si>
  <si>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</si>
  <si>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</si>
  <si>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</si>
  <si>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</si>
  <si>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</si>
  <si>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</si>
  <si>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</si>
  <si>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</si>
  <si>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Radhakrishna Temple Ward</t>
  </si>
  <si>
    <t>Hebbala</t>
  </si>
  <si>
    <t>East</t>
  </si>
  <si>
    <t>BBMP-EE-HEBBALA-EAST-ZN</t>
  </si>
  <si>
    <t>BBMP/2018-19/OW/WORK_INDENT31243</t>
  </si>
  <si>
    <t>Emergency Grants Providing Desilting of drains in Radhakrishna Temple Ward Surrounding area in Ward No 18</t>
  </si>
  <si>
    <t>Footpaths &amp; Walkability</t>
  </si>
  <si>
    <t>OPEN</t>
  </si>
  <si>
    <t>WORKS</t>
  </si>
  <si>
    <t>Other Works</t>
  </si>
  <si>
    <t>Evaluation Completed</t>
  </si>
  <si>
    <t>BBMP/2018-19/OW/WORK_INDENT31353</t>
  </si>
  <si>
    <t>Development and Maintainance of Public Toilet and septage Maintainance in Ward No 18</t>
  </si>
  <si>
    <t>Health &amp; Sanitation</t>
  </si>
  <si>
    <t>BBMP/2018-19/OW/WORK_INDENT31414</t>
  </si>
  <si>
    <t>Providing CC cross Roads to doddappaiah Layout in Ward No 18</t>
  </si>
  <si>
    <t>Roads &amp; Drivablility</t>
  </si>
  <si>
    <t>Under Evaluation</t>
  </si>
  <si>
    <t>BBMP/2018-19/OW/WORK_INDENT31415</t>
  </si>
  <si>
    <t>Development of roads in Geddalahalli Surrounding area in Ward No 18</t>
  </si>
  <si>
    <t>BBMP/2018-19/OW/WORK_INDENT31417</t>
  </si>
  <si>
    <t>Providing Culverts and CC Drains at ISRO Compound in Ward No 18</t>
  </si>
  <si>
    <t>BBMP/2018-19/OW/WORK_INDENT31419</t>
  </si>
  <si>
    <t>Asphalting and Development of Drain in Lottogollahalli roads in ward No 18</t>
  </si>
  <si>
    <t>September</t>
  </si>
  <si>
    <t>BBMP-EE-PROJECT-EAST</t>
  </si>
  <si>
    <t>BBMP/2018-19/OW/WORK_INDENT31505</t>
  </si>
  <si>
    <t>Development of parks in ward no. 18</t>
  </si>
  <si>
    <t>Trees, Parks &amp; Playgrounds</t>
  </si>
  <si>
    <t>BBMP/2018-19/OW/WORK_INDENT31810</t>
  </si>
  <si>
    <t>Improvements to drains and asphalting to roads at naidu layout 6th cross and main road in ward no.18</t>
  </si>
  <si>
    <t>BBMP/2018-19/OW/WORK_INDENT31809</t>
  </si>
  <si>
    <t>Providing rmc and asphalting to roads in lottagallahalli in ward no 18</t>
  </si>
  <si>
    <t>BBMP/2018-19/OW/WORK_INDENT31808</t>
  </si>
  <si>
    <t>Improvements to drains and asphalting to roads at ramakrishnappa layout in ward no.18</t>
  </si>
  <si>
    <t>February</t>
  </si>
  <si>
    <t>BBMP-EAST-ZN-ENGG</t>
  </si>
  <si>
    <t>BBMP/2018-19/OW/WORK_INDENT33666</t>
  </si>
  <si>
    <t>Maintenance of Parks in Ward 18</t>
  </si>
  <si>
    <t>BBMP/2018-19/OW/WORK_INDENT33768</t>
  </si>
  <si>
    <t>Drilling of borewell at Radhakrishna Temple and Surrounding areas and Development work at Ward No 18</t>
  </si>
  <si>
    <t>Water &amp; Sanitary</t>
  </si>
  <si>
    <t>BBMP/2018-19/OW/WORK_INDENT34050</t>
  </si>
  <si>
    <t>Development of Buleward Park in ward No 18 (Park-1) Radhakrishna ward</t>
  </si>
  <si>
    <t>BBMP/2018-19/OW/WORK_INDENT34395</t>
  </si>
  <si>
    <t>Development of Soundarya park by Providing fencing and other developmental works in ward no.18</t>
  </si>
  <si>
    <t>BBMP/2018-19/OW/WORK_INDENT34391</t>
  </si>
  <si>
    <t>Development of Soundarya park by Providing pathway and other developmental works in ward no.18</t>
  </si>
  <si>
    <t>BBMP/2018-19/OW/WORK_INDENT34387</t>
  </si>
  <si>
    <t>Development of Buleward Park Part- 03 in ward No 18 Radhakrishna ward</t>
  </si>
  <si>
    <t>March</t>
  </si>
  <si>
    <t>BBMP/2018-19/OW/WORK_INDENT34977</t>
  </si>
  <si>
    <t>Consultancy services for Preparation of Survey, Designs, Drawing, Estimate preparation, Supervision, Bill Preparation, etc. (Detailed project Report) in Ward No 18-Radhakrishna Temple Ward for 17-Works Total Estimate Cost Value Rs 950.00 Lakhs</t>
  </si>
  <si>
    <t>Other Ward Works</t>
  </si>
  <si>
    <t>BBMP/2018-19/OW/WORK_INDENT34920</t>
  </si>
  <si>
    <t>Drilling of Borewell and Providing Pipelines in Narayanappa Road , Nagashetty Halli in Ward No 18 Call-2</t>
  </si>
  <si>
    <t>BBMP/2018-19/OW/WORK_INDENT34922</t>
  </si>
  <si>
    <t>Drilling of Borewell and Providing Pipelines in Basaveshwara Layout near Burial Ground in Ward No 18 Call-2</t>
  </si>
  <si>
    <t>BBMP/2018-19/OW/WORK_INDENT34918</t>
  </si>
  <si>
    <t>Drilling of Borewell and Providing Pipelines in 3rd cross Basaveshwara Layout near Burial Ground in Ward No 18 Call-2</t>
  </si>
  <si>
    <t>BBMP/2018-19/OW/WORK_INDENT35227</t>
  </si>
  <si>
    <t>Providing Assure Minimum Facilities (AMF)to All Polling Stations of Lokasabha election- 2019 Pertaining to Ward No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</si>
</sst>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workbookViewId="0">
      <selection activeCell="E8" sqref="E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725</v>
      </c>
      <c r="B2" s="8">
        <v>43319</v>
      </c>
      <c r="C2" s="8" t="s">
        <v>21</v>
      </c>
      <c r="D2" s="7">
        <v>18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0</v>
      </c>
      <c r="Q2" s="11">
        <f t="shared" ref="Q2:Q11" si="0">P2/100000</f>
        <v>0</v>
      </c>
      <c r="R2" s="11">
        <f t="shared" ref="R2:R11" si="1">Q2/100</f>
        <v>0</v>
      </c>
      <c r="S2" s="12">
        <v>43319.444965277777</v>
      </c>
      <c r="T2" s="12">
        <v>43326.666666666664</v>
      </c>
      <c r="U2" s="10" t="s">
        <v>32</v>
      </c>
    </row>
    <row r="3" spans="1:21" x14ac:dyDescent="0.2">
      <c r="A3" s="7">
        <v>668</v>
      </c>
      <c r="B3" s="8">
        <v>43327</v>
      </c>
      <c r="C3" s="8" t="s">
        <v>21</v>
      </c>
      <c r="D3" s="7">
        <v>18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0</v>
      </c>
      <c r="Q3" s="11">
        <f t="shared" si="0"/>
        <v>0</v>
      </c>
      <c r="R3" s="11">
        <f t="shared" si="1"/>
        <v>0</v>
      </c>
      <c r="S3" s="12">
        <v>43327.889641203707</v>
      </c>
      <c r="T3" s="12">
        <v>43335.666666666664</v>
      </c>
      <c r="U3" s="10" t="s">
        <v>32</v>
      </c>
    </row>
    <row r="4" spans="1:21" x14ac:dyDescent="0.2">
      <c r="A4" s="7">
        <v>238</v>
      </c>
      <c r="B4" s="8">
        <v>43341</v>
      </c>
      <c r="C4" s="8" t="s">
        <v>21</v>
      </c>
      <c r="D4" s="7">
        <v>18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36</v>
      </c>
      <c r="K4" s="10" t="s">
        <v>37</v>
      </c>
      <c r="L4" s="10" t="s">
        <v>38</v>
      </c>
      <c r="M4" s="7" t="s">
        <v>29</v>
      </c>
      <c r="N4" s="7" t="s">
        <v>30</v>
      </c>
      <c r="O4" s="9" t="s">
        <v>31</v>
      </c>
      <c r="P4" s="11">
        <v>0</v>
      </c>
      <c r="Q4" s="11">
        <f t="shared" si="0"/>
        <v>0</v>
      </c>
      <c r="R4" s="11">
        <f t="shared" si="1"/>
        <v>0</v>
      </c>
      <c r="S4" s="12">
        <v>43341.462650462963</v>
      </c>
      <c r="T4" s="12">
        <v>43348.666666666664</v>
      </c>
      <c r="U4" s="10" t="s">
        <v>39</v>
      </c>
    </row>
    <row r="5" spans="1:21" x14ac:dyDescent="0.2">
      <c r="A5" s="7">
        <v>239</v>
      </c>
      <c r="B5" s="8">
        <v>43341</v>
      </c>
      <c r="C5" s="8" t="s">
        <v>21</v>
      </c>
      <c r="D5" s="7">
        <v>18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40</v>
      </c>
      <c r="K5" s="10" t="s">
        <v>41</v>
      </c>
      <c r="L5" s="10" t="s">
        <v>38</v>
      </c>
      <c r="M5" s="7" t="s">
        <v>29</v>
      </c>
      <c r="N5" s="7" t="s">
        <v>30</v>
      </c>
      <c r="O5" s="9" t="s">
        <v>31</v>
      </c>
      <c r="P5" s="11">
        <v>0</v>
      </c>
      <c r="Q5" s="11">
        <f t="shared" si="0"/>
        <v>0</v>
      </c>
      <c r="R5" s="11">
        <f t="shared" si="1"/>
        <v>0</v>
      </c>
      <c r="S5" s="12">
        <v>43341.461076388892</v>
      </c>
      <c r="T5" s="12">
        <v>43348.666666666664</v>
      </c>
      <c r="U5" s="10" t="s">
        <v>39</v>
      </c>
    </row>
    <row r="6" spans="1:21" x14ac:dyDescent="0.2">
      <c r="A6" s="7">
        <v>240</v>
      </c>
      <c r="B6" s="8">
        <v>43341</v>
      </c>
      <c r="C6" s="8" t="s">
        <v>21</v>
      </c>
      <c r="D6" s="7">
        <v>18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42</v>
      </c>
      <c r="K6" s="10" t="s">
        <v>43</v>
      </c>
      <c r="L6" s="10" t="s">
        <v>28</v>
      </c>
      <c r="M6" s="7" t="s">
        <v>29</v>
      </c>
      <c r="N6" s="7" t="s">
        <v>30</v>
      </c>
      <c r="O6" s="9" t="s">
        <v>31</v>
      </c>
      <c r="P6" s="11">
        <v>0</v>
      </c>
      <c r="Q6" s="11">
        <f t="shared" si="0"/>
        <v>0</v>
      </c>
      <c r="R6" s="11">
        <f t="shared" si="1"/>
        <v>0</v>
      </c>
      <c r="S6" s="12">
        <v>43341.460636574076</v>
      </c>
      <c r="T6" s="12">
        <v>43348.666666666664</v>
      </c>
      <c r="U6" s="10" t="s">
        <v>39</v>
      </c>
    </row>
    <row r="7" spans="1:21" x14ac:dyDescent="0.2">
      <c r="A7" s="7">
        <v>241</v>
      </c>
      <c r="B7" s="8">
        <v>43341</v>
      </c>
      <c r="C7" s="8" t="s">
        <v>21</v>
      </c>
      <c r="D7" s="7">
        <v>18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44</v>
      </c>
      <c r="K7" s="10" t="s">
        <v>45</v>
      </c>
      <c r="L7" s="10" t="s">
        <v>38</v>
      </c>
      <c r="M7" s="7" t="s">
        <v>29</v>
      </c>
      <c r="N7" s="7" t="s">
        <v>30</v>
      </c>
      <c r="O7" s="9" t="s">
        <v>31</v>
      </c>
      <c r="P7" s="11">
        <v>0</v>
      </c>
      <c r="Q7" s="11">
        <f t="shared" si="0"/>
        <v>0</v>
      </c>
      <c r="R7" s="11">
        <f t="shared" si="1"/>
        <v>0</v>
      </c>
      <c r="S7" s="12">
        <v>43341.460127314815</v>
      </c>
      <c r="T7" s="12">
        <v>43348.666666666664</v>
      </c>
      <c r="U7" s="10" t="s">
        <v>39</v>
      </c>
    </row>
    <row r="8" spans="1:21" x14ac:dyDescent="0.2">
      <c r="A8" s="7">
        <v>170</v>
      </c>
      <c r="B8" s="8">
        <v>43348</v>
      </c>
      <c r="C8" s="8" t="s">
        <v>46</v>
      </c>
      <c r="D8" s="7">
        <v>18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47</v>
      </c>
      <c r="J8" s="10" t="s">
        <v>48</v>
      </c>
      <c r="K8" s="10" t="s">
        <v>49</v>
      </c>
      <c r="L8" s="10" t="s">
        <v>50</v>
      </c>
      <c r="M8" s="7" t="s">
        <v>29</v>
      </c>
      <c r="N8" s="7" t="s">
        <v>30</v>
      </c>
      <c r="O8" s="9" t="s">
        <v>31</v>
      </c>
      <c r="P8" s="11">
        <v>4499703.92</v>
      </c>
      <c r="Q8" s="11">
        <f t="shared" si="0"/>
        <v>44.997039199999996</v>
      </c>
      <c r="R8" s="11">
        <f t="shared" si="1"/>
        <v>0.44997039199999994</v>
      </c>
      <c r="S8" s="12">
        <v>43348.479351851849</v>
      </c>
      <c r="T8" s="12">
        <v>43358.666666666664</v>
      </c>
      <c r="U8" s="10" t="s">
        <v>39</v>
      </c>
    </row>
    <row r="9" spans="1:21" x14ac:dyDescent="0.2">
      <c r="A9" s="7">
        <v>54</v>
      </c>
      <c r="B9" s="8">
        <v>43371</v>
      </c>
      <c r="C9" s="8" t="s">
        <v>46</v>
      </c>
      <c r="D9" s="7">
        <v>18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51</v>
      </c>
      <c r="K9" s="10" t="s">
        <v>52</v>
      </c>
      <c r="L9" s="10" t="s">
        <v>28</v>
      </c>
      <c r="M9" s="7" t="s">
        <v>29</v>
      </c>
      <c r="N9" s="7" t="s">
        <v>30</v>
      </c>
      <c r="O9" s="9" t="s">
        <v>31</v>
      </c>
      <c r="P9" s="11">
        <v>0</v>
      </c>
      <c r="Q9" s="11">
        <f t="shared" si="0"/>
        <v>0</v>
      </c>
      <c r="R9" s="11">
        <f t="shared" si="1"/>
        <v>0</v>
      </c>
      <c r="S9" s="12">
        <v>43371.457256944443</v>
      </c>
      <c r="T9" s="12">
        <v>43378.666666666664</v>
      </c>
      <c r="U9" s="10" t="s">
        <v>39</v>
      </c>
    </row>
    <row r="10" spans="1:21" x14ac:dyDescent="0.2">
      <c r="A10" s="7">
        <v>538</v>
      </c>
      <c r="B10" s="8">
        <v>43371</v>
      </c>
      <c r="C10" s="8" t="s">
        <v>46</v>
      </c>
      <c r="D10" s="7">
        <v>18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53</v>
      </c>
      <c r="K10" s="10" t="s">
        <v>54</v>
      </c>
      <c r="L10" s="10" t="s">
        <v>38</v>
      </c>
      <c r="M10" s="7" t="s">
        <v>29</v>
      </c>
      <c r="N10" s="7" t="s">
        <v>30</v>
      </c>
      <c r="O10" s="9" t="s">
        <v>31</v>
      </c>
      <c r="P10" s="11">
        <v>0</v>
      </c>
      <c r="Q10" s="11">
        <f t="shared" si="0"/>
        <v>0</v>
      </c>
      <c r="R10" s="11">
        <f t="shared" si="1"/>
        <v>0</v>
      </c>
      <c r="S10" s="12">
        <v>43371.457824074074</v>
      </c>
      <c r="T10" s="12">
        <v>43378.666666666664</v>
      </c>
      <c r="U10" s="10" t="s">
        <v>32</v>
      </c>
    </row>
    <row r="11" spans="1:21" x14ac:dyDescent="0.2">
      <c r="A11" s="7">
        <v>541</v>
      </c>
      <c r="B11" s="8">
        <v>43371</v>
      </c>
      <c r="C11" s="8" t="s">
        <v>46</v>
      </c>
      <c r="D11" s="7">
        <v>18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55</v>
      </c>
      <c r="K11" s="10" t="s">
        <v>56</v>
      </c>
      <c r="L11" s="10" t="s">
        <v>38</v>
      </c>
      <c r="M11" s="7" t="s">
        <v>29</v>
      </c>
      <c r="N11" s="7" t="s">
        <v>30</v>
      </c>
      <c r="O11" s="9" t="s">
        <v>31</v>
      </c>
      <c r="P11" s="11">
        <v>0</v>
      </c>
      <c r="Q11" s="11">
        <f t="shared" si="0"/>
        <v>0</v>
      </c>
      <c r="R11" s="11">
        <f t="shared" si="1"/>
        <v>0</v>
      </c>
      <c r="S11" s="12">
        <v>43371.45521990741</v>
      </c>
      <c r="T11" s="12">
        <v>43378.666666666664</v>
      </c>
      <c r="U11" s="10" t="s">
        <v>32</v>
      </c>
    </row>
    <row r="12" spans="1:21" x14ac:dyDescent="0.2">
      <c r="A12" s="7">
        <v>1042</v>
      </c>
      <c r="B12" s="13">
        <v>43504</v>
      </c>
      <c r="C12" s="13" t="s">
        <v>57</v>
      </c>
      <c r="D12" s="7">
        <v>18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58</v>
      </c>
      <c r="J12" s="10" t="s">
        <v>59</v>
      </c>
      <c r="K12" s="10" t="s">
        <v>60</v>
      </c>
      <c r="L12" s="10" t="s">
        <v>50</v>
      </c>
      <c r="M12" s="7" t="s">
        <v>29</v>
      </c>
      <c r="N12" s="7" t="s">
        <v>30</v>
      </c>
      <c r="O12" s="9" t="s">
        <v>31</v>
      </c>
      <c r="P12" s="11">
        <v>2712659.76</v>
      </c>
      <c r="Q12" s="11">
        <v>27.126597599999997</v>
      </c>
      <c r="R12" s="11">
        <v>0.27126597599999996</v>
      </c>
      <c r="S12" s="12">
        <v>43504.993854166663</v>
      </c>
      <c r="T12" s="12">
        <v>43514.666666666664</v>
      </c>
      <c r="U12" s="10" t="s">
        <v>39</v>
      </c>
    </row>
    <row r="13" spans="1:21" x14ac:dyDescent="0.2">
      <c r="A13" s="7">
        <v>2123</v>
      </c>
      <c r="B13" s="13">
        <v>43504</v>
      </c>
      <c r="C13" s="13" t="s">
        <v>57</v>
      </c>
      <c r="D13" s="7">
        <v>18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61</v>
      </c>
      <c r="K13" s="10" t="s">
        <v>62</v>
      </c>
      <c r="L13" s="10" t="s">
        <v>63</v>
      </c>
      <c r="M13" s="7" t="s">
        <v>29</v>
      </c>
      <c r="N13" s="7" t="s">
        <v>30</v>
      </c>
      <c r="O13" s="9" t="s">
        <v>31</v>
      </c>
      <c r="P13" s="11">
        <v>0</v>
      </c>
      <c r="Q13" s="11">
        <v>0</v>
      </c>
      <c r="R13" s="11">
        <v>0</v>
      </c>
      <c r="S13" s="12">
        <v>43504.416712962964</v>
      </c>
      <c r="T13" s="12">
        <v>43511.666666666664</v>
      </c>
      <c r="U13" s="10" t="s">
        <v>32</v>
      </c>
    </row>
    <row r="14" spans="1:21" x14ac:dyDescent="0.2">
      <c r="A14" s="7">
        <v>958</v>
      </c>
      <c r="B14" s="13">
        <v>43509</v>
      </c>
      <c r="C14" s="13" t="s">
        <v>57</v>
      </c>
      <c r="D14" s="7">
        <v>18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47</v>
      </c>
      <c r="J14" s="10" t="s">
        <v>64</v>
      </c>
      <c r="K14" s="10" t="s">
        <v>65</v>
      </c>
      <c r="L14" s="10" t="s">
        <v>50</v>
      </c>
      <c r="M14" s="7" t="s">
        <v>29</v>
      </c>
      <c r="N14" s="7" t="s">
        <v>30</v>
      </c>
      <c r="O14" s="9" t="s">
        <v>31</v>
      </c>
      <c r="P14" s="11">
        <v>5999478.0999999996</v>
      </c>
      <c r="Q14" s="11">
        <v>59.994780999999996</v>
      </c>
      <c r="R14" s="11">
        <v>0.59994780999999997</v>
      </c>
      <c r="S14" s="12">
        <v>43509.558738425927</v>
      </c>
      <c r="T14" s="12">
        <v>43519.666666666664</v>
      </c>
      <c r="U14" s="10" t="s">
        <v>39</v>
      </c>
    </row>
    <row r="15" spans="1:21" x14ac:dyDescent="0.2">
      <c r="A15" s="7">
        <v>761</v>
      </c>
      <c r="B15" s="13">
        <v>43517</v>
      </c>
      <c r="C15" s="13" t="s">
        <v>57</v>
      </c>
      <c r="D15" s="7">
        <v>18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47</v>
      </c>
      <c r="J15" s="10" t="s">
        <v>66</v>
      </c>
      <c r="K15" s="10" t="s">
        <v>67</v>
      </c>
      <c r="L15" s="10" t="s">
        <v>50</v>
      </c>
      <c r="M15" s="7" t="s">
        <v>29</v>
      </c>
      <c r="N15" s="7" t="s">
        <v>30</v>
      </c>
      <c r="O15" s="9" t="s">
        <v>31</v>
      </c>
      <c r="P15" s="11">
        <v>6244523.3399999999</v>
      </c>
      <c r="Q15" s="11">
        <v>62.445233399999999</v>
      </c>
      <c r="R15" s="11">
        <v>0.624452334</v>
      </c>
      <c r="S15" s="12">
        <v>43517.593576388892</v>
      </c>
      <c r="T15" s="12">
        <v>43524.666666666664</v>
      </c>
      <c r="U15" s="10" t="s">
        <v>39</v>
      </c>
    </row>
    <row r="16" spans="1:21" x14ac:dyDescent="0.2">
      <c r="A16" s="7">
        <v>764</v>
      </c>
      <c r="B16" s="13">
        <v>43517</v>
      </c>
      <c r="C16" s="13" t="s">
        <v>57</v>
      </c>
      <c r="D16" s="7">
        <v>18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47</v>
      </c>
      <c r="J16" s="10" t="s">
        <v>68</v>
      </c>
      <c r="K16" s="10" t="s">
        <v>69</v>
      </c>
      <c r="L16" s="10" t="s">
        <v>50</v>
      </c>
      <c r="M16" s="7" t="s">
        <v>29</v>
      </c>
      <c r="N16" s="7" t="s">
        <v>30</v>
      </c>
      <c r="O16" s="9" t="s">
        <v>31</v>
      </c>
      <c r="P16" s="11">
        <v>6248470.0099999998</v>
      </c>
      <c r="Q16" s="11">
        <v>62.484700099999998</v>
      </c>
      <c r="R16" s="11">
        <v>0.62484700100000001</v>
      </c>
      <c r="S16" s="12">
        <v>43517.584560185183</v>
      </c>
      <c r="T16" s="12">
        <v>43524.666666666664</v>
      </c>
      <c r="U16" s="10" t="s">
        <v>39</v>
      </c>
    </row>
    <row r="17" spans="1:21" x14ac:dyDescent="0.2">
      <c r="A17" s="7">
        <v>770</v>
      </c>
      <c r="B17" s="13">
        <v>43517</v>
      </c>
      <c r="C17" s="13" t="s">
        <v>57</v>
      </c>
      <c r="D17" s="7">
        <v>18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47</v>
      </c>
      <c r="J17" s="10" t="s">
        <v>70</v>
      </c>
      <c r="K17" s="10" t="s">
        <v>71</v>
      </c>
      <c r="L17" s="10" t="s">
        <v>50</v>
      </c>
      <c r="M17" s="7" t="s">
        <v>29</v>
      </c>
      <c r="N17" s="7" t="s">
        <v>30</v>
      </c>
      <c r="O17" s="9" t="s">
        <v>31</v>
      </c>
      <c r="P17" s="11">
        <v>5356869.84</v>
      </c>
      <c r="Q17" s="11">
        <v>53.568698399999995</v>
      </c>
      <c r="R17" s="11">
        <v>0.53568698399999992</v>
      </c>
      <c r="S17" s="12">
        <v>43517.573553240742</v>
      </c>
      <c r="T17" s="12">
        <v>43524.666666666664</v>
      </c>
      <c r="U17" s="10" t="s">
        <v>39</v>
      </c>
    </row>
    <row r="18" spans="1:21" x14ac:dyDescent="0.2">
      <c r="A18" s="7">
        <v>539</v>
      </c>
      <c r="B18" s="13">
        <v>43531</v>
      </c>
      <c r="C18" s="13" t="s">
        <v>72</v>
      </c>
      <c r="D18" s="7">
        <v>18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25</v>
      </c>
      <c r="J18" s="10" t="s">
        <v>73</v>
      </c>
      <c r="K18" s="10" t="s">
        <v>74</v>
      </c>
      <c r="L18" s="10" t="s">
        <v>75</v>
      </c>
      <c r="M18" s="7" t="s">
        <v>29</v>
      </c>
      <c r="N18" s="7" t="s">
        <v>30</v>
      </c>
      <c r="O18" s="9" t="s">
        <v>31</v>
      </c>
      <c r="P18" s="11">
        <v>950000</v>
      </c>
      <c r="Q18" s="11">
        <v>9.5</v>
      </c>
      <c r="R18" s="11">
        <v>9.5000000000000001E-2</v>
      </c>
      <c r="S18" s="12">
        <v>43531.826423611114</v>
      </c>
      <c r="T18" s="12">
        <v>43539.666666666664</v>
      </c>
      <c r="U18" s="10" t="s">
        <v>39</v>
      </c>
    </row>
    <row r="19" spans="1:21" x14ac:dyDescent="0.2">
      <c r="A19" s="7">
        <v>1720</v>
      </c>
      <c r="B19" s="13">
        <v>43535</v>
      </c>
      <c r="C19" s="13" t="s">
        <v>72</v>
      </c>
      <c r="D19" s="7">
        <v>18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25</v>
      </c>
      <c r="J19" s="10" t="s">
        <v>76</v>
      </c>
      <c r="K19" s="10" t="s">
        <v>77</v>
      </c>
      <c r="L19" s="10" t="s">
        <v>63</v>
      </c>
      <c r="M19" s="7" t="s">
        <v>29</v>
      </c>
      <c r="N19" s="7" t="s">
        <v>30</v>
      </c>
      <c r="O19" s="9" t="s">
        <v>31</v>
      </c>
      <c r="P19" s="11">
        <v>0</v>
      </c>
      <c r="Q19" s="11">
        <v>0</v>
      </c>
      <c r="R19" s="11">
        <v>0</v>
      </c>
      <c r="S19" s="12">
        <v>43535.919270833336</v>
      </c>
      <c r="T19" s="12">
        <v>43543.666666666664</v>
      </c>
      <c r="U19" s="10" t="s">
        <v>32</v>
      </c>
    </row>
    <row r="20" spans="1:21" x14ac:dyDescent="0.2">
      <c r="A20" s="7">
        <v>1721</v>
      </c>
      <c r="B20" s="13">
        <v>43535</v>
      </c>
      <c r="C20" s="13" t="s">
        <v>72</v>
      </c>
      <c r="D20" s="7">
        <v>18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25</v>
      </c>
      <c r="J20" s="10" t="s">
        <v>78</v>
      </c>
      <c r="K20" s="10" t="s">
        <v>79</v>
      </c>
      <c r="L20" s="10" t="s">
        <v>63</v>
      </c>
      <c r="M20" s="7" t="s">
        <v>29</v>
      </c>
      <c r="N20" s="7" t="s">
        <v>30</v>
      </c>
      <c r="O20" s="9" t="s">
        <v>31</v>
      </c>
      <c r="P20" s="11">
        <v>0</v>
      </c>
      <c r="Q20" s="11">
        <v>0</v>
      </c>
      <c r="R20" s="11">
        <v>0</v>
      </c>
      <c r="S20" s="12">
        <v>43535.917974537035</v>
      </c>
      <c r="T20" s="12">
        <v>43543.666666666664</v>
      </c>
      <c r="U20" s="10" t="s">
        <v>32</v>
      </c>
    </row>
    <row r="21" spans="1:21" x14ac:dyDescent="0.2">
      <c r="A21" s="7">
        <v>1722</v>
      </c>
      <c r="B21" s="13">
        <v>43535</v>
      </c>
      <c r="C21" s="13" t="s">
        <v>72</v>
      </c>
      <c r="D21" s="7">
        <v>18</v>
      </c>
      <c r="E21" s="9" t="s">
        <v>22</v>
      </c>
      <c r="F21" s="9" t="s">
        <v>23</v>
      </c>
      <c r="G21" s="9" t="s">
        <v>23</v>
      </c>
      <c r="H21" s="9" t="s">
        <v>24</v>
      </c>
      <c r="I21" s="10" t="s">
        <v>25</v>
      </c>
      <c r="J21" s="10" t="s">
        <v>80</v>
      </c>
      <c r="K21" s="10" t="s">
        <v>81</v>
      </c>
      <c r="L21" s="10" t="s">
        <v>63</v>
      </c>
      <c r="M21" s="7" t="s">
        <v>29</v>
      </c>
      <c r="N21" s="7" t="s">
        <v>30</v>
      </c>
      <c r="O21" s="9" t="s">
        <v>31</v>
      </c>
      <c r="P21" s="11">
        <v>0</v>
      </c>
      <c r="Q21" s="11">
        <v>0</v>
      </c>
      <c r="R21" s="11">
        <v>0</v>
      </c>
      <c r="S21" s="12">
        <v>43535.917256944442</v>
      </c>
      <c r="T21" s="12">
        <v>43543.666666666664</v>
      </c>
      <c r="U21" s="10" t="s">
        <v>32</v>
      </c>
    </row>
    <row r="22" spans="1:21" x14ac:dyDescent="0.2">
      <c r="A22" s="7">
        <v>1613</v>
      </c>
      <c r="B22" s="13">
        <v>43548</v>
      </c>
      <c r="C22" s="13" t="s">
        <v>72</v>
      </c>
      <c r="D22" s="7">
        <v>18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25</v>
      </c>
      <c r="J22" s="10" t="s">
        <v>82</v>
      </c>
      <c r="K22" s="10" t="s">
        <v>83</v>
      </c>
      <c r="L22" s="10" t="s">
        <v>75</v>
      </c>
      <c r="M22" s="7" t="s">
        <v>29</v>
      </c>
      <c r="N22" s="7" t="s">
        <v>30</v>
      </c>
      <c r="O22" s="9" t="s">
        <v>31</v>
      </c>
      <c r="P22" s="11">
        <v>149890</v>
      </c>
      <c r="Q22" s="11">
        <v>1.4988999999999999</v>
      </c>
      <c r="R22" s="11">
        <v>1.4988999999999999E-2</v>
      </c>
      <c r="S22" s="12">
        <v>43548.794988425929</v>
      </c>
      <c r="T22" s="12">
        <v>43556.666666666664</v>
      </c>
      <c r="U22" s="10" t="s">
        <v>32</v>
      </c>
    </row>
  </sheetData>
  <conditionalFormatting sqref="J1 J23:J1048576">
    <cfRule type="duplicateValues" dxfId="7" priority="4"/>
  </conditionalFormatting>
  <conditionalFormatting sqref="J1">
    <cfRule type="duplicateValues" dxfId="6" priority="18"/>
  </conditionalFormatting>
  <conditionalFormatting sqref="J2:J22">
    <cfRule type="duplicateValues" dxfId="5" priority="1"/>
  </conditionalFormatting>
  <conditionalFormatting sqref="J2:J22">
    <cfRule type="duplicateValues" dxfId="3" priority="2"/>
  </conditionalFormatting>
  <conditionalFormatting sqref="J2:J2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2019-06-12T07:34:03Z</dcterms:modified>
</cp:coreProperties>
</file>