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<sst xmlns="http://schemas.openxmlformats.org/spreadsheetml/2006/main" count="372" uniqueCount="103">
  <si>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</si>
  <si>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</si>
  <si>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</si>
  <si>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</si>
  <si>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</si>
  <si>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</si>
  <si>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</si>
  <si>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</si>
  <si>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</si>
  <si>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</si>
  <si>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</si>
  <si>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</si>
  <si>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</si>
  <si>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</si>
  <si>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</si>
  <si>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</si>
  <si>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</si>
  <si>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</si>
  <si>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</si>
  <si>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</si>
  <si>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</si>
  <si>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April</t>
  </si>
  <si>
    <t>Vasanthpura</t>
  </si>
  <si>
    <t>Uttarahalli</t>
  </si>
  <si>
    <t>Bengaluru South</t>
  </si>
  <si>
    <t>Bommana Halli</t>
  </si>
  <si>
    <t>BBMP-EE-BNG SOUTH</t>
  </si>
  <si>
    <t>BBMP/2017-18/RD/WORK_INDENT30529</t>
  </si>
  <si>
    <t>Improvements and Maintenance of SWM in ward no 197</t>
  </si>
  <si>
    <t>Other Ward Works</t>
  </si>
  <si>
    <t>OPEN</t>
  </si>
  <si>
    <t>WORKS</t>
  </si>
  <si>
    <t>Roads</t>
  </si>
  <si>
    <t>Evaluation Completed</t>
  </si>
  <si>
    <t>BBMP/2017-18/OW/WORK_INDENT30524</t>
  </si>
  <si>
    <t>Improvements and Maintenance of Samudaya Bhavana building in ward no 197</t>
  </si>
  <si>
    <t>Other Works</t>
  </si>
  <si>
    <t>BBMP/2017-18/WS/WORK_INDENT30522</t>
  </si>
  <si>
    <t>Drilling of Borewells in ward no 197</t>
  </si>
  <si>
    <t>Water &amp; Sanitary</t>
  </si>
  <si>
    <t>Water supply/sewage lines</t>
  </si>
  <si>
    <t>BBMP/2017-18/OW/WORK_INDENT30526</t>
  </si>
  <si>
    <t>Maintenance of Septage and Public Toilet in ward no 197</t>
  </si>
  <si>
    <t>Health &amp; Sanitation</t>
  </si>
  <si>
    <t>BBMP/2017-18/WS/WORK_INDENT30525</t>
  </si>
  <si>
    <t>Providing drinking water through drilling of New Borewells at Venkatareddy layout and V V Nagara 1st Stage in ward no 197</t>
  </si>
  <si>
    <t>August</t>
  </si>
  <si>
    <t>BBMP/2017-18/RD/WORK_INDENT28766/CALL-2</t>
  </si>
  <si>
    <t>Construction of RCC Drain, Culvert and Improvements to Roads at Doddakalsandra Village Surrounding areas in Ward No-197</t>
  </si>
  <si>
    <t>Roads &amp; Drivablility</t>
  </si>
  <si>
    <t>NA</t>
  </si>
  <si>
    <t>Under Evaluation</t>
  </si>
  <si>
    <t>BBMP/2017-18/RD/WORK_INDENT28765/CALL-2</t>
  </si>
  <si>
    <t>Improvements to Roads and Asphalting at Siddanna Layout Venkat School Road and Surrounding areas in Ward No-197</t>
  </si>
  <si>
    <t>BBMP/2017-18/WS/WORK_INDENT28776/CALL-2</t>
  </si>
  <si>
    <t>Providing Drinking Water through water tankers in ward no.197 Vasanthapura</t>
  </si>
  <si>
    <t>Drinking Water</t>
  </si>
  <si>
    <t>BBMP/2017-18/RD/WORK_INDENT29874/CALL-3</t>
  </si>
  <si>
    <t>Improvements to drains and Asphalting at V.V.Nagara 3rd block in ward no.197 Vasanthapura</t>
  </si>
  <si>
    <t>BBMP/2017-18/RD/WORK_INDENT29872/CALL-3</t>
  </si>
  <si>
    <t>Providing Asphalting to Venkatareddy layout in ward no.197 Vasanthapura</t>
  </si>
  <si>
    <t>February</t>
  </si>
  <si>
    <t>BBMP-BOMMANAHALLI-ZN-ENGG</t>
  </si>
  <si>
    <t>BBMP/2018-19/OW/WORK_INDENT33515</t>
  </si>
  <si>
    <t>Maintenance of park in ward no-197,Ramanjaneya layout in vasanthapura bommanahalli zone (4TH MAIN NARSIMHA PARK)</t>
  </si>
  <si>
    <t>Trees, Parks &amp; Playgrounds</t>
  </si>
  <si>
    <t>BBMP/2018-19/OW/WORK_INDENT33516</t>
  </si>
  <si>
    <t>Maintenance of park in ward no-197,Narayana nagara park-1 in bommanahalli zone (BBMP LINE PARK)</t>
  </si>
  <si>
    <t>BBMP/2018-19/OW/WORK_INDENT33517</t>
  </si>
  <si>
    <t>Maintenance of park in ward no-197,Narayana nagara park-2 in bommanahalli zone (TEMPAL PARK)</t>
  </si>
  <si>
    <t>BBMP/2018-19/OW/WORK_INDENT33518</t>
  </si>
  <si>
    <t>Maintenance of park in ward no-197,Maruthi layout in Vasantha pura Bangalore south in Bommanahalli(PARK-1)</t>
  </si>
  <si>
    <t>BBMP/2018-19/OW/WORK_INDENT33520</t>
  </si>
  <si>
    <t>Maintenance of park in ward no-197,Maruthi layout in Vasantha pura Bangalore south in Bommanahalli(PARK-2)</t>
  </si>
  <si>
    <t>BBMP/2018-19/OW/WORK_INDENT33521</t>
  </si>
  <si>
    <t>Maintenance of park in ward no-197,Ramanjaneya layout in Vasantha pura in Bommanahalli Zone(MINI PARK)</t>
  </si>
  <si>
    <t>BBMP/2018-19/OW/WORK_INDENT33522</t>
  </si>
  <si>
    <t>Maintenance of park in ward no-197,Ramanjaneya layout in Vasantha pura in Bommanahalli Zone(WEST END PARK)</t>
  </si>
  <si>
    <t>Evaluation Suspended</t>
  </si>
  <si>
    <t>March</t>
  </si>
  <si>
    <t>BBMP/2018-19/RD/WORK_INDENT34747</t>
  </si>
  <si>
    <t>Improvements to C C road Manjunathanagar Gowdanapalya in ward no 197</t>
  </si>
  <si>
    <t>BBMP/2018-19/RD/WORK_INDENT34746</t>
  </si>
  <si>
    <t>Improvements to roads and drain behind 17th Main Park at Doddakalsandra Village in ward no 197</t>
  </si>
  <si>
    <t>BBMP/2018-19/RD/WORK_INDENT34745</t>
  </si>
  <si>
    <t>Providing Asphalting to 18th Main and Cross roads Narayananagara 1st Stage in ward no 197</t>
  </si>
  <si>
    <t>BBMP/2018-19/RD/WORK_INDENT34739</t>
  </si>
  <si>
    <t>Providing Asphalting to 7th 6th 5th Cross and Other roads at Vittalnagar 1st Stage in ward no 197</t>
  </si>
  <si>
    <t>BBMP/2018-19/RD/WORK_INDENT34736</t>
  </si>
  <si>
    <t>Improvements to roads and Asphalting at 8th and 9th Cross Vallabhanagara in ward no 197</t>
  </si>
  <si>
    <t>BBMP/2018-19/RD/WORK_INDENT34735</t>
  </si>
  <si>
    <t>Providing Asphalting at Singapore Garden 2nd Stage in ward no 197</t>
  </si>
  <si>
    <t>BBMP/2018-19/RD/WORK_INDENT34733</t>
  </si>
  <si>
    <t>Construction of RCC drains at Manjunathanagar Gowdanapalya in ward no 197</t>
  </si>
  <si>
    <t>Footpaths &amp; Walkability</t>
  </si>
  <si>
    <t>BBMP/2018-19/BR/WORK_INDENT34731</t>
  </si>
  <si>
    <t>Improvements to drain and Culvert at Nisarga Layout 5th and 6th Cross in ward no 197</t>
  </si>
  <si>
    <t>Bridges/Culverts</t>
  </si>
  <si>
    <t>BBMP/2018-19/RD/WORK_INDENT34728</t>
  </si>
  <si>
    <t>Providing Asphalting at Nisarga Layout 5th and 6th Cross in ward no 197</t>
  </si>
  <si>
    <t>BBMP/2018-19/RD/WORK_INDENT34737</t>
  </si>
  <si>
    <t>Improvements to drain and Providing Asphalting to Vallabhanagara main and Cross in ward no 197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</si>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</sst>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1086</v>
      </c>
      <c r="B2" s="8">
        <v>43195</v>
      </c>
      <c r="C2" s="8" t="s">
        <v>21</v>
      </c>
      <c r="D2" s="7">
        <v>197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1499148</v>
      </c>
      <c r="Q2" s="11">
        <f t="shared" ref="Q2:Q11" si="0">P2/100000</f>
        <v>14.991479999999999</v>
      </c>
      <c r="R2" s="11">
        <f t="shared" ref="R2:R11" si="1">Q2/100</f>
        <v>0.14991479999999999</v>
      </c>
      <c r="S2" s="12">
        <v>43195.629050925927</v>
      </c>
      <c r="T2" s="12">
        <v>43195.666666666664</v>
      </c>
      <c r="U2" s="10" t="s">
        <v>33</v>
      </c>
    </row>
    <row r="3" spans="1:21" x14ac:dyDescent="0.2">
      <c r="A3" s="7">
        <v>1087</v>
      </c>
      <c r="B3" s="8">
        <v>43195</v>
      </c>
      <c r="C3" s="8" t="s">
        <v>21</v>
      </c>
      <c r="D3" s="7">
        <v>197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36</v>
      </c>
      <c r="P3" s="11">
        <v>499720.96000000002</v>
      </c>
      <c r="Q3" s="11">
        <f t="shared" si="0"/>
        <v>4.9972096000000006</v>
      </c>
      <c r="R3" s="11">
        <f t="shared" si="1"/>
        <v>4.9972096000000008E-2</v>
      </c>
      <c r="S3" s="12">
        <v>43195.62872685185</v>
      </c>
      <c r="T3" s="12">
        <v>43195.666666666664</v>
      </c>
      <c r="U3" s="10" t="s">
        <v>33</v>
      </c>
    </row>
    <row r="4" spans="1:21" x14ac:dyDescent="0.2">
      <c r="A4" s="7">
        <v>1088</v>
      </c>
      <c r="B4" s="8">
        <v>43195</v>
      </c>
      <c r="C4" s="8" t="s">
        <v>21</v>
      </c>
      <c r="D4" s="7">
        <v>197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40</v>
      </c>
      <c r="P4" s="11">
        <v>2465920.5</v>
      </c>
      <c r="Q4" s="11">
        <f t="shared" si="0"/>
        <v>24.659205</v>
      </c>
      <c r="R4" s="11">
        <f t="shared" si="1"/>
        <v>0.24659205000000001</v>
      </c>
      <c r="S4" s="12">
        <v>43195.62835648148</v>
      </c>
      <c r="T4" s="12">
        <v>43195.666666666664</v>
      </c>
      <c r="U4" s="10" t="s">
        <v>33</v>
      </c>
    </row>
    <row r="5" spans="1:21" x14ac:dyDescent="0.2">
      <c r="A5" s="7">
        <v>1089</v>
      </c>
      <c r="B5" s="8">
        <v>43195</v>
      </c>
      <c r="C5" s="8" t="s">
        <v>21</v>
      </c>
      <c r="D5" s="7">
        <v>197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41</v>
      </c>
      <c r="K5" s="10" t="s">
        <v>42</v>
      </c>
      <c r="L5" s="10" t="s">
        <v>43</v>
      </c>
      <c r="M5" s="7" t="s">
        <v>30</v>
      </c>
      <c r="N5" s="7" t="s">
        <v>31</v>
      </c>
      <c r="O5" s="9" t="s">
        <v>36</v>
      </c>
      <c r="P5" s="11">
        <v>484637.63</v>
      </c>
      <c r="Q5" s="11">
        <f t="shared" si="0"/>
        <v>4.8463763000000002</v>
      </c>
      <c r="R5" s="11">
        <f t="shared" si="1"/>
        <v>4.8463763E-2</v>
      </c>
      <c r="S5" s="12">
        <v>43195.626886574071</v>
      </c>
      <c r="T5" s="12">
        <v>43195.666666666664</v>
      </c>
      <c r="U5" s="10" t="s">
        <v>33</v>
      </c>
    </row>
    <row r="6" spans="1:21" x14ac:dyDescent="0.2">
      <c r="A6" s="7">
        <v>1090</v>
      </c>
      <c r="B6" s="8">
        <v>43195</v>
      </c>
      <c r="C6" s="8" t="s">
        <v>21</v>
      </c>
      <c r="D6" s="7">
        <v>197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44</v>
      </c>
      <c r="K6" s="10" t="s">
        <v>45</v>
      </c>
      <c r="L6" s="10" t="s">
        <v>39</v>
      </c>
      <c r="M6" s="7" t="s">
        <v>30</v>
      </c>
      <c r="N6" s="7" t="s">
        <v>31</v>
      </c>
      <c r="O6" s="9" t="s">
        <v>40</v>
      </c>
      <c r="P6" s="11">
        <v>1976304.14</v>
      </c>
      <c r="Q6" s="11">
        <f t="shared" si="0"/>
        <v>19.763041399999999</v>
      </c>
      <c r="R6" s="11">
        <f t="shared" si="1"/>
        <v>0.19763041399999998</v>
      </c>
      <c r="S6" s="12">
        <v>43195.626504629632</v>
      </c>
      <c r="T6" s="12">
        <v>43195.666666666664</v>
      </c>
      <c r="U6" s="10" t="s">
        <v>33</v>
      </c>
    </row>
    <row r="7" spans="1:21" x14ac:dyDescent="0.2">
      <c r="A7" s="7">
        <v>355</v>
      </c>
      <c r="B7" s="8">
        <v>43316</v>
      </c>
      <c r="C7" s="8" t="s">
        <v>46</v>
      </c>
      <c r="D7" s="7">
        <v>197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47</v>
      </c>
      <c r="K7" s="10" t="s">
        <v>48</v>
      </c>
      <c r="L7" s="10" t="s">
        <v>49</v>
      </c>
      <c r="M7" s="7" t="s">
        <v>30</v>
      </c>
      <c r="N7" s="7" t="s">
        <v>31</v>
      </c>
      <c r="O7" s="9" t="s">
        <v>50</v>
      </c>
      <c r="P7" s="11">
        <v>6999411.7999999998</v>
      </c>
      <c r="Q7" s="11">
        <f t="shared" si="0"/>
        <v>69.994118</v>
      </c>
      <c r="R7" s="11">
        <f t="shared" si="1"/>
        <v>0.69994118000000005</v>
      </c>
      <c r="S7" s="12">
        <v>43316.664733796293</v>
      </c>
      <c r="T7" s="12">
        <v>43330.666666666664</v>
      </c>
      <c r="U7" s="10" t="s">
        <v>51</v>
      </c>
    </row>
    <row r="8" spans="1:21" x14ac:dyDescent="0.2">
      <c r="A8" s="7">
        <v>356</v>
      </c>
      <c r="B8" s="8">
        <v>43316</v>
      </c>
      <c r="C8" s="8" t="s">
        <v>46</v>
      </c>
      <c r="D8" s="7">
        <v>197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52</v>
      </c>
      <c r="K8" s="10" t="s">
        <v>53</v>
      </c>
      <c r="L8" s="10" t="s">
        <v>49</v>
      </c>
      <c r="M8" s="7" t="s">
        <v>30</v>
      </c>
      <c r="N8" s="7" t="s">
        <v>31</v>
      </c>
      <c r="O8" s="9" t="s">
        <v>50</v>
      </c>
      <c r="P8" s="11">
        <v>6998399.4900000002</v>
      </c>
      <c r="Q8" s="11">
        <f t="shared" si="0"/>
        <v>69.983994899999999</v>
      </c>
      <c r="R8" s="11">
        <f t="shared" si="1"/>
        <v>0.69983994900000002</v>
      </c>
      <c r="S8" s="12">
        <v>43316.6640625</v>
      </c>
      <c r="T8" s="12">
        <v>43330.666666666664</v>
      </c>
      <c r="U8" s="10" t="s">
        <v>51</v>
      </c>
    </row>
    <row r="9" spans="1:21" x14ac:dyDescent="0.2">
      <c r="A9" s="7">
        <v>728</v>
      </c>
      <c r="B9" s="8">
        <v>43316</v>
      </c>
      <c r="C9" s="8" t="s">
        <v>46</v>
      </c>
      <c r="D9" s="7">
        <v>197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54</v>
      </c>
      <c r="K9" s="10" t="s">
        <v>55</v>
      </c>
      <c r="L9" s="10" t="s">
        <v>56</v>
      </c>
      <c r="M9" s="7" t="s">
        <v>30</v>
      </c>
      <c r="N9" s="7" t="s">
        <v>31</v>
      </c>
      <c r="O9" s="9" t="s">
        <v>50</v>
      </c>
      <c r="P9" s="11">
        <v>999000</v>
      </c>
      <c r="Q9" s="11">
        <f t="shared" si="0"/>
        <v>9.99</v>
      </c>
      <c r="R9" s="11">
        <f t="shared" si="1"/>
        <v>9.9900000000000003E-2</v>
      </c>
      <c r="S9" s="12">
        <v>43316.643750000003</v>
      </c>
      <c r="T9" s="12">
        <v>43330.666666666664</v>
      </c>
      <c r="U9" s="10" t="s">
        <v>33</v>
      </c>
    </row>
    <row r="10" spans="1:21" x14ac:dyDescent="0.2">
      <c r="A10" s="7">
        <v>742</v>
      </c>
      <c r="B10" s="8">
        <v>43316</v>
      </c>
      <c r="C10" s="8" t="s">
        <v>46</v>
      </c>
      <c r="D10" s="7">
        <v>197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57</v>
      </c>
      <c r="K10" s="10" t="s">
        <v>58</v>
      </c>
      <c r="L10" s="10" t="s">
        <v>49</v>
      </c>
      <c r="M10" s="7" t="s">
        <v>30</v>
      </c>
      <c r="N10" s="7" t="s">
        <v>31</v>
      </c>
      <c r="O10" s="9" t="s">
        <v>50</v>
      </c>
      <c r="P10" s="11">
        <v>1999780.68</v>
      </c>
      <c r="Q10" s="11">
        <f t="shared" si="0"/>
        <v>19.997806799999999</v>
      </c>
      <c r="R10" s="11">
        <f t="shared" si="1"/>
        <v>0.19997806799999998</v>
      </c>
      <c r="S10" s="12">
        <v>43316.521597222221</v>
      </c>
      <c r="T10" s="12">
        <v>43330.666666666664</v>
      </c>
      <c r="U10" s="10" t="s">
        <v>33</v>
      </c>
    </row>
    <row r="11" spans="1:21" x14ac:dyDescent="0.2">
      <c r="A11" s="7">
        <v>743</v>
      </c>
      <c r="B11" s="8">
        <v>43316</v>
      </c>
      <c r="C11" s="8" t="s">
        <v>46</v>
      </c>
      <c r="D11" s="7">
        <v>197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59</v>
      </c>
      <c r="K11" s="10" t="s">
        <v>60</v>
      </c>
      <c r="L11" s="10" t="s">
        <v>49</v>
      </c>
      <c r="M11" s="7" t="s">
        <v>30</v>
      </c>
      <c r="N11" s="7" t="s">
        <v>31</v>
      </c>
      <c r="O11" s="9" t="s">
        <v>50</v>
      </c>
      <c r="P11" s="11">
        <v>1998568.36</v>
      </c>
      <c r="Q11" s="11">
        <f t="shared" si="0"/>
        <v>19.985683600000002</v>
      </c>
      <c r="R11" s="11">
        <f t="shared" si="1"/>
        <v>0.19985683600000001</v>
      </c>
      <c r="S11" s="12">
        <v>43316.521122685182</v>
      </c>
      <c r="T11" s="12">
        <v>43330.666666666664</v>
      </c>
      <c r="U11" s="10" t="s">
        <v>33</v>
      </c>
    </row>
    <row r="12" spans="1:21" x14ac:dyDescent="0.2">
      <c r="A12" s="7">
        <v>1056</v>
      </c>
      <c r="B12" s="13">
        <v>43504</v>
      </c>
      <c r="C12" s="13" t="s">
        <v>61</v>
      </c>
      <c r="D12" s="7">
        <v>197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62</v>
      </c>
      <c r="J12" s="10" t="s">
        <v>63</v>
      </c>
      <c r="K12" s="10" t="s">
        <v>64</v>
      </c>
      <c r="L12" s="10" t="s">
        <v>65</v>
      </c>
      <c r="M12" s="7" t="s">
        <v>30</v>
      </c>
      <c r="N12" s="7" t="s">
        <v>31</v>
      </c>
      <c r="O12" s="9" t="s">
        <v>36</v>
      </c>
      <c r="P12" s="11">
        <v>92175</v>
      </c>
      <c r="Q12" s="11">
        <v>0.92174999999999996</v>
      </c>
      <c r="R12" s="11">
        <v>9.2175E-3</v>
      </c>
      <c r="S12" s="12">
        <v>43504.854456018518</v>
      </c>
      <c r="T12" s="12">
        <v>43512.666666666664</v>
      </c>
      <c r="U12" s="10" t="s">
        <v>51</v>
      </c>
    </row>
    <row r="13" spans="1:21" x14ac:dyDescent="0.2">
      <c r="A13" s="7">
        <v>1058</v>
      </c>
      <c r="B13" s="13">
        <v>43504</v>
      </c>
      <c r="C13" s="13" t="s">
        <v>61</v>
      </c>
      <c r="D13" s="7">
        <v>197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62</v>
      </c>
      <c r="J13" s="10" t="s">
        <v>66</v>
      </c>
      <c r="K13" s="10" t="s">
        <v>67</v>
      </c>
      <c r="L13" s="10" t="s">
        <v>65</v>
      </c>
      <c r="M13" s="7" t="s">
        <v>30</v>
      </c>
      <c r="N13" s="7" t="s">
        <v>31</v>
      </c>
      <c r="O13" s="9" t="s">
        <v>36</v>
      </c>
      <c r="P13" s="11">
        <v>107325</v>
      </c>
      <c r="Q13" s="11">
        <v>1.07325</v>
      </c>
      <c r="R13" s="11">
        <v>1.0732500000000001E-2</v>
      </c>
      <c r="S13" s="12">
        <v>43504.84778935185</v>
      </c>
      <c r="T13" s="12">
        <v>43512.666666666664</v>
      </c>
      <c r="U13" s="10" t="s">
        <v>51</v>
      </c>
    </row>
    <row r="14" spans="1:21" x14ac:dyDescent="0.2">
      <c r="A14" s="7">
        <v>1061</v>
      </c>
      <c r="B14" s="13">
        <v>43504</v>
      </c>
      <c r="C14" s="13" t="s">
        <v>61</v>
      </c>
      <c r="D14" s="7">
        <v>197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62</v>
      </c>
      <c r="J14" s="10" t="s">
        <v>68</v>
      </c>
      <c r="K14" s="10" t="s">
        <v>69</v>
      </c>
      <c r="L14" s="10" t="s">
        <v>65</v>
      </c>
      <c r="M14" s="7" t="s">
        <v>30</v>
      </c>
      <c r="N14" s="7" t="s">
        <v>31</v>
      </c>
      <c r="O14" s="9" t="s">
        <v>36</v>
      </c>
      <c r="P14" s="11">
        <v>77325</v>
      </c>
      <c r="Q14" s="11">
        <v>0.77324999999999999</v>
      </c>
      <c r="R14" s="11">
        <v>7.7324999999999998E-3</v>
      </c>
      <c r="S14" s="12">
        <v>43504.84103009259</v>
      </c>
      <c r="T14" s="12">
        <v>43512.666666666664</v>
      </c>
      <c r="U14" s="10" t="s">
        <v>51</v>
      </c>
    </row>
    <row r="15" spans="1:21" x14ac:dyDescent="0.2">
      <c r="A15" s="7">
        <v>1062</v>
      </c>
      <c r="B15" s="13">
        <v>43504</v>
      </c>
      <c r="C15" s="13" t="s">
        <v>61</v>
      </c>
      <c r="D15" s="7">
        <v>197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62</v>
      </c>
      <c r="J15" s="10" t="s">
        <v>70</v>
      </c>
      <c r="K15" s="10" t="s">
        <v>71</v>
      </c>
      <c r="L15" s="10" t="s">
        <v>65</v>
      </c>
      <c r="M15" s="7" t="s">
        <v>30</v>
      </c>
      <c r="N15" s="7" t="s">
        <v>31</v>
      </c>
      <c r="O15" s="9" t="s">
        <v>36</v>
      </c>
      <c r="P15" s="11">
        <v>78487.5</v>
      </c>
      <c r="Q15" s="11">
        <v>0.78487499999999999</v>
      </c>
      <c r="R15" s="11">
        <v>7.8487499999999998E-3</v>
      </c>
      <c r="S15" s="12">
        <v>43504.84034722222</v>
      </c>
      <c r="T15" s="12">
        <v>43512.666666666664</v>
      </c>
      <c r="U15" s="10" t="s">
        <v>51</v>
      </c>
    </row>
    <row r="16" spans="1:21" x14ac:dyDescent="0.2">
      <c r="A16" s="7">
        <v>1106</v>
      </c>
      <c r="B16" s="13">
        <v>43504</v>
      </c>
      <c r="C16" s="13" t="s">
        <v>61</v>
      </c>
      <c r="D16" s="7">
        <v>197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62</v>
      </c>
      <c r="J16" s="10" t="s">
        <v>72</v>
      </c>
      <c r="K16" s="10" t="s">
        <v>73</v>
      </c>
      <c r="L16" s="10" t="s">
        <v>65</v>
      </c>
      <c r="M16" s="7" t="s">
        <v>30</v>
      </c>
      <c r="N16" s="7" t="s">
        <v>31</v>
      </c>
      <c r="O16" s="9" t="s">
        <v>36</v>
      </c>
      <c r="P16" s="11">
        <v>57150</v>
      </c>
      <c r="Q16" s="11">
        <v>0.57150000000000001</v>
      </c>
      <c r="R16" s="11">
        <v>5.7150000000000005E-3</v>
      </c>
      <c r="S16" s="12">
        <v>43504.752523148149</v>
      </c>
      <c r="T16" s="12">
        <v>43512.666666666664</v>
      </c>
      <c r="U16" s="10" t="s">
        <v>51</v>
      </c>
    </row>
    <row r="17" spans="1:21" x14ac:dyDescent="0.2">
      <c r="A17" s="7">
        <v>1107</v>
      </c>
      <c r="B17" s="13">
        <v>43504</v>
      </c>
      <c r="C17" s="13" t="s">
        <v>61</v>
      </c>
      <c r="D17" s="7">
        <v>197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62</v>
      </c>
      <c r="J17" s="10" t="s">
        <v>74</v>
      </c>
      <c r="K17" s="10" t="s">
        <v>75</v>
      </c>
      <c r="L17" s="10" t="s">
        <v>65</v>
      </c>
      <c r="M17" s="7" t="s">
        <v>30</v>
      </c>
      <c r="N17" s="7" t="s">
        <v>31</v>
      </c>
      <c r="O17" s="9" t="s">
        <v>36</v>
      </c>
      <c r="P17" s="11">
        <v>58612.5</v>
      </c>
      <c r="Q17" s="11">
        <v>0.58612500000000001</v>
      </c>
      <c r="R17" s="11">
        <v>5.8612500000000001E-3</v>
      </c>
      <c r="S17" s="12">
        <v>43504.751631944448</v>
      </c>
      <c r="T17" s="12">
        <v>43512.666666666664</v>
      </c>
      <c r="U17" s="10" t="s">
        <v>51</v>
      </c>
    </row>
    <row r="18" spans="1:21" x14ac:dyDescent="0.2">
      <c r="A18" s="7">
        <v>2453</v>
      </c>
      <c r="B18" s="13">
        <v>43504</v>
      </c>
      <c r="C18" s="13" t="s">
        <v>61</v>
      </c>
      <c r="D18" s="7">
        <v>197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62</v>
      </c>
      <c r="J18" s="10" t="s">
        <v>76</v>
      </c>
      <c r="K18" s="10" t="s">
        <v>77</v>
      </c>
      <c r="L18" s="10" t="s">
        <v>65</v>
      </c>
      <c r="M18" s="7" t="s">
        <v>30</v>
      </c>
      <c r="N18" s="7" t="s">
        <v>31</v>
      </c>
      <c r="O18" s="9" t="s">
        <v>36</v>
      </c>
      <c r="P18" s="11">
        <v>48975</v>
      </c>
      <c r="Q18" s="11">
        <v>0.48975000000000002</v>
      </c>
      <c r="R18" s="11">
        <v>4.8974999999999999E-3</v>
      </c>
      <c r="S18" s="12">
        <v>43504.751979166664</v>
      </c>
      <c r="T18" s="12">
        <v>43512.666666666664</v>
      </c>
      <c r="U18" s="10" t="s">
        <v>78</v>
      </c>
    </row>
    <row r="19" spans="1:21" x14ac:dyDescent="0.2">
      <c r="A19" s="7">
        <v>1803</v>
      </c>
      <c r="B19" s="13">
        <v>43525</v>
      </c>
      <c r="C19" s="13" t="s">
        <v>79</v>
      </c>
      <c r="D19" s="7">
        <v>197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80</v>
      </c>
      <c r="K19" s="10" t="s">
        <v>81</v>
      </c>
      <c r="L19" s="10" t="s">
        <v>49</v>
      </c>
      <c r="M19" s="7" t="s">
        <v>30</v>
      </c>
      <c r="N19" s="7" t="s">
        <v>31</v>
      </c>
      <c r="O19" s="9" t="s">
        <v>32</v>
      </c>
      <c r="P19" s="11">
        <v>4419340.05</v>
      </c>
      <c r="Q19" s="11">
        <v>44.193400499999996</v>
      </c>
      <c r="R19" s="11">
        <v>0.44193400499999996</v>
      </c>
      <c r="S19" s="12">
        <v>43525.712731481479</v>
      </c>
      <c r="T19" s="12">
        <v>43538.666666666664</v>
      </c>
      <c r="U19" s="10" t="s">
        <v>33</v>
      </c>
    </row>
    <row r="20" spans="1:21" x14ac:dyDescent="0.2">
      <c r="A20" s="7">
        <v>1804</v>
      </c>
      <c r="B20" s="13">
        <v>43525</v>
      </c>
      <c r="C20" s="13" t="s">
        <v>79</v>
      </c>
      <c r="D20" s="7">
        <v>197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82</v>
      </c>
      <c r="K20" s="10" t="s">
        <v>83</v>
      </c>
      <c r="L20" s="10" t="s">
        <v>49</v>
      </c>
      <c r="M20" s="7" t="s">
        <v>30</v>
      </c>
      <c r="N20" s="7" t="s">
        <v>31</v>
      </c>
      <c r="O20" s="9" t="s">
        <v>32</v>
      </c>
      <c r="P20" s="11">
        <v>4420080.18</v>
      </c>
      <c r="Q20" s="11">
        <v>44.200801799999994</v>
      </c>
      <c r="R20" s="11">
        <v>0.44200801799999995</v>
      </c>
      <c r="S20" s="12">
        <v>43525.700462962966</v>
      </c>
      <c r="T20" s="12">
        <v>43538.666666666664</v>
      </c>
      <c r="U20" s="10" t="s">
        <v>33</v>
      </c>
    </row>
    <row r="21" spans="1:21" x14ac:dyDescent="0.2">
      <c r="A21" s="7">
        <v>1806</v>
      </c>
      <c r="B21" s="13">
        <v>43525</v>
      </c>
      <c r="C21" s="13" t="s">
        <v>79</v>
      </c>
      <c r="D21" s="7">
        <v>197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84</v>
      </c>
      <c r="K21" s="10" t="s">
        <v>85</v>
      </c>
      <c r="L21" s="10" t="s">
        <v>49</v>
      </c>
      <c r="M21" s="7" t="s">
        <v>30</v>
      </c>
      <c r="N21" s="7" t="s">
        <v>31</v>
      </c>
      <c r="O21" s="9" t="s">
        <v>32</v>
      </c>
      <c r="P21" s="11">
        <v>4419677.71</v>
      </c>
      <c r="Q21" s="11">
        <v>44.196777099999998</v>
      </c>
      <c r="R21" s="11">
        <v>0.44196777100000001</v>
      </c>
      <c r="S21" s="12">
        <v>43525.690763888888</v>
      </c>
      <c r="T21" s="12">
        <v>43538.666666666664</v>
      </c>
      <c r="U21" s="10" t="s">
        <v>33</v>
      </c>
    </row>
    <row r="22" spans="1:21" x14ac:dyDescent="0.2">
      <c r="A22" s="7">
        <v>1807</v>
      </c>
      <c r="B22" s="13">
        <v>43525</v>
      </c>
      <c r="C22" s="13" t="s">
        <v>79</v>
      </c>
      <c r="D22" s="7">
        <v>197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86</v>
      </c>
      <c r="K22" s="10" t="s">
        <v>87</v>
      </c>
      <c r="L22" s="10" t="s">
        <v>49</v>
      </c>
      <c r="M22" s="7" t="s">
        <v>30</v>
      </c>
      <c r="N22" s="7" t="s">
        <v>31</v>
      </c>
      <c r="O22" s="9" t="s">
        <v>32</v>
      </c>
      <c r="P22" s="11">
        <v>4419554.41</v>
      </c>
      <c r="Q22" s="11">
        <v>44.195544099999999</v>
      </c>
      <c r="R22" s="11">
        <v>0.441955441</v>
      </c>
      <c r="S22" s="12">
        <v>43525.586597222224</v>
      </c>
      <c r="T22" s="12">
        <v>43538.666666666664</v>
      </c>
      <c r="U22" s="10" t="s">
        <v>33</v>
      </c>
    </row>
    <row r="23" spans="1:21" x14ac:dyDescent="0.2">
      <c r="A23" s="7">
        <v>1809</v>
      </c>
      <c r="B23" s="13">
        <v>43525</v>
      </c>
      <c r="C23" s="13" t="s">
        <v>79</v>
      </c>
      <c r="D23" s="7">
        <v>197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88</v>
      </c>
      <c r="K23" s="10" t="s">
        <v>89</v>
      </c>
      <c r="L23" s="10" t="s">
        <v>49</v>
      </c>
      <c r="M23" s="7" t="s">
        <v>30</v>
      </c>
      <c r="N23" s="7" t="s">
        <v>31</v>
      </c>
      <c r="O23" s="9" t="s">
        <v>32</v>
      </c>
      <c r="P23" s="11">
        <v>2651075.8199999998</v>
      </c>
      <c r="Q23" s="11">
        <v>26.510758199999998</v>
      </c>
      <c r="R23" s="11">
        <v>0.26510758199999995</v>
      </c>
      <c r="S23" s="12">
        <v>43525.543668981481</v>
      </c>
      <c r="T23" s="12">
        <v>43538.666666666664</v>
      </c>
      <c r="U23" s="10" t="s">
        <v>33</v>
      </c>
    </row>
    <row r="24" spans="1:21" x14ac:dyDescent="0.2">
      <c r="A24" s="7">
        <v>1810</v>
      </c>
      <c r="B24" s="13">
        <v>43525</v>
      </c>
      <c r="C24" s="13" t="s">
        <v>79</v>
      </c>
      <c r="D24" s="7">
        <v>197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90</v>
      </c>
      <c r="K24" s="10" t="s">
        <v>91</v>
      </c>
      <c r="L24" s="10" t="s">
        <v>49</v>
      </c>
      <c r="M24" s="7" t="s">
        <v>30</v>
      </c>
      <c r="N24" s="7" t="s">
        <v>31</v>
      </c>
      <c r="O24" s="9" t="s">
        <v>32</v>
      </c>
      <c r="P24" s="11">
        <v>4419454.5</v>
      </c>
      <c r="Q24" s="11">
        <v>44.194544999999998</v>
      </c>
      <c r="R24" s="11">
        <v>0.44194544999999996</v>
      </c>
      <c r="S24" s="12">
        <v>43525.540729166663</v>
      </c>
      <c r="T24" s="12">
        <v>43538.666666666664</v>
      </c>
      <c r="U24" s="10" t="s">
        <v>33</v>
      </c>
    </row>
    <row r="25" spans="1:21" x14ac:dyDescent="0.2">
      <c r="A25" s="7">
        <v>1811</v>
      </c>
      <c r="B25" s="13">
        <v>43525</v>
      </c>
      <c r="C25" s="13" t="s">
        <v>79</v>
      </c>
      <c r="D25" s="7">
        <v>197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92</v>
      </c>
      <c r="K25" s="10" t="s">
        <v>93</v>
      </c>
      <c r="L25" s="10" t="s">
        <v>94</v>
      </c>
      <c r="M25" s="7" t="s">
        <v>30</v>
      </c>
      <c r="N25" s="7" t="s">
        <v>31</v>
      </c>
      <c r="O25" s="9" t="s">
        <v>32</v>
      </c>
      <c r="P25" s="11">
        <v>4418984.97</v>
      </c>
      <c r="Q25" s="11">
        <v>44.189849699999996</v>
      </c>
      <c r="R25" s="11">
        <v>0.44189849699999995</v>
      </c>
      <c r="S25" s="12">
        <v>43525.539942129632</v>
      </c>
      <c r="T25" s="12">
        <v>43538.666666666664</v>
      </c>
      <c r="U25" s="10" t="s">
        <v>33</v>
      </c>
    </row>
    <row r="26" spans="1:21" x14ac:dyDescent="0.2">
      <c r="A26" s="7">
        <v>1812</v>
      </c>
      <c r="B26" s="13">
        <v>43525</v>
      </c>
      <c r="C26" s="13" t="s">
        <v>79</v>
      </c>
      <c r="D26" s="7">
        <v>197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26</v>
      </c>
      <c r="J26" s="10" t="s">
        <v>95</v>
      </c>
      <c r="K26" s="10" t="s">
        <v>96</v>
      </c>
      <c r="L26" s="10" t="s">
        <v>94</v>
      </c>
      <c r="M26" s="7" t="s">
        <v>30</v>
      </c>
      <c r="N26" s="7" t="s">
        <v>31</v>
      </c>
      <c r="O26" s="9" t="s">
        <v>97</v>
      </c>
      <c r="P26" s="11">
        <v>3534980.36</v>
      </c>
      <c r="Q26" s="11">
        <v>35.349803600000001</v>
      </c>
      <c r="R26" s="11">
        <v>0.35349803600000002</v>
      </c>
      <c r="S26" s="12">
        <v>43525.539074074077</v>
      </c>
      <c r="T26" s="12">
        <v>43538.666666666664</v>
      </c>
      <c r="U26" s="10" t="s">
        <v>33</v>
      </c>
    </row>
    <row r="27" spans="1:21" x14ac:dyDescent="0.2">
      <c r="A27" s="7">
        <v>1813</v>
      </c>
      <c r="B27" s="13">
        <v>43525</v>
      </c>
      <c r="C27" s="13" t="s">
        <v>79</v>
      </c>
      <c r="D27" s="7">
        <v>197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98</v>
      </c>
      <c r="K27" s="10" t="s">
        <v>99</v>
      </c>
      <c r="L27" s="10" t="s">
        <v>49</v>
      </c>
      <c r="M27" s="7" t="s">
        <v>30</v>
      </c>
      <c r="N27" s="7" t="s">
        <v>31</v>
      </c>
      <c r="O27" s="9" t="s">
        <v>32</v>
      </c>
      <c r="P27" s="11">
        <v>2651580.04</v>
      </c>
      <c r="Q27" s="11">
        <v>26.5158004</v>
      </c>
      <c r="R27" s="11">
        <v>0.265158004</v>
      </c>
      <c r="S27" s="12">
        <v>43525.536458333336</v>
      </c>
      <c r="T27" s="12">
        <v>43538.666666666664</v>
      </c>
      <c r="U27" s="10" t="s">
        <v>33</v>
      </c>
    </row>
    <row r="28" spans="1:21" x14ac:dyDescent="0.2">
      <c r="A28" s="7">
        <v>2677</v>
      </c>
      <c r="B28" s="13">
        <v>43525</v>
      </c>
      <c r="C28" s="13" t="s">
        <v>79</v>
      </c>
      <c r="D28" s="7">
        <v>197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26</v>
      </c>
      <c r="J28" s="10" t="s">
        <v>100</v>
      </c>
      <c r="K28" s="10" t="s">
        <v>101</v>
      </c>
      <c r="L28" s="10" t="s">
        <v>94</v>
      </c>
      <c r="M28" s="7" t="s">
        <v>30</v>
      </c>
      <c r="N28" s="7" t="s">
        <v>31</v>
      </c>
      <c r="O28" s="9" t="s">
        <v>32</v>
      </c>
      <c r="P28" s="11">
        <v>4416311.9800000004</v>
      </c>
      <c r="Q28" s="11">
        <v>44.163119800000004</v>
      </c>
      <c r="R28" s="11">
        <v>0.44163119800000006</v>
      </c>
      <c r="S28" s="12">
        <v>43525.557372685187</v>
      </c>
      <c r="T28" s="12">
        <v>43538.666666666664</v>
      </c>
      <c r="U28" s="10" t="s">
        <v>102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28">
    <cfRule type="duplicateValues" dxfId="3" priority="1"/>
  </conditionalFormatting>
  <conditionalFormatting sqref="J2:J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2019-06-12T10:42:41Z</dcterms:modified>
</cp:coreProperties>
</file>