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Tender\"/>
    </mc:Choice>
  </mc:AlternateContent>
  <bookViews>
    <workbookView xWindow="0" yWindow="0" windowWidth="19200" windowHeight="74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8" i="1" l="1"/>
  <c r="R8" i="1" s="1"/>
  <c r="Q7" i="1"/>
  <c r="R7" i="1" s="1"/>
  <c r="Q6" i="1"/>
  <c r="R6" i="1" s="1"/>
  <c r="Q5" i="1"/>
  <c r="R5" i="1" s="1"/>
  <c r="Q4" i="1"/>
  <c r="R4" i="1" s="1"/>
  <c r="Q3" i="1"/>
  <c r="R3" i="1" s="1"/>
  <c r="Q2" i="1"/>
  <c r="R2" i="1" s="1"/>
</calcChain>
</file>

<file path=xl/sharedStrings.xml><?xml version="1.0" encoding="utf-8"?>
<sst xmlns="http://schemas.openxmlformats.org/spreadsheetml/2006/main" count="216" uniqueCount="71">
  <si>
    <t>SL No</t>
  </si>
  <si>
    <t>Date</t>
  </si>
  <si>
    <t>Month</t>
  </si>
  <si>
    <t>Ward No</t>
  </si>
  <si>
    <t>Ward Name</t>
  </si>
  <si>
    <t>BBMP Sub Division</t>
  </si>
  <si>
    <t>BBMP Division</t>
  </si>
  <si>
    <t>BBMP Zone Name</t>
  </si>
  <si>
    <t>Department/Location</t>
  </si>
  <si>
    <t>Tender Number</t>
  </si>
  <si>
    <t>Tender Title</t>
  </si>
  <si>
    <t xml:space="preserve">JCCD Category </t>
  </si>
  <si>
    <t>Tender Type</t>
  </si>
  <si>
    <t>Category</t>
  </si>
  <si>
    <t>Sub Category</t>
  </si>
  <si>
    <t>Estimated Amount in Rs</t>
  </si>
  <si>
    <t>Estimated Amount in Lakhs</t>
  </si>
  <si>
    <t>Estimated Amount in Cr</t>
  </si>
  <si>
    <t>NIT Published Date</t>
  </si>
  <si>
    <t>Last Date for Bid Submission</t>
  </si>
  <si>
    <t>Status</t>
  </si>
  <si>
    <t>June</t>
  </si>
  <si>
    <t>Vishwanath Nagenahalli</t>
  </si>
  <si>
    <t>Jayachamarajendra Nagara</t>
  </si>
  <si>
    <t>Hebbala</t>
  </si>
  <si>
    <t>East</t>
  </si>
  <si>
    <t>BBMP-EE-HEBBALA-EAST-ZN</t>
  </si>
  <si>
    <t>BBMP/2017-18/RD/WORK_INDENT29405/CALL-2</t>
  </si>
  <si>
    <t>Improvements to drain and road in 3rd cross road of Kushalappa layout in ward no. 22, V. Nagenahalli Reserved for Schedule Tribe</t>
  </si>
  <si>
    <t>Footpaths &amp; Walkability</t>
  </si>
  <si>
    <t>OPEN</t>
  </si>
  <si>
    <t>WORKS</t>
  </si>
  <si>
    <t>NA</t>
  </si>
  <si>
    <t>Evaluation Completed</t>
  </si>
  <si>
    <t>November</t>
  </si>
  <si>
    <t>BBMP/2018-19/OW/WORK_INDENT32071</t>
  </si>
  <si>
    <t>Drilling of Borewell and Erection of New Pipe line and Improvements of Roads and drains near VCK 5th cross and Sub crosses in Bhuvaneshwari Nagar in ward no. 22 V. Nagenahalli</t>
  </si>
  <si>
    <t>Roads &amp; Drivablility</t>
  </si>
  <si>
    <t>Other Works</t>
  </si>
  <si>
    <t>BBMP/2018-19/OW/WORK_INDENT32072</t>
  </si>
  <si>
    <t>Drilling of Borewell, providing pipeline and Improvements of Roads and Drains in Kanakanagar 1st A,B,C,D,E,F,G,H cross roads and surrounding area in ward no. 22 V. Nagenahalli</t>
  </si>
  <si>
    <t>BBMP/2018-19/OW/WORK_INDENT32073</t>
  </si>
  <si>
    <t>Drilling of Borewell, Providing pipeline and Improvements of Roads and Drains near Gautham roads, Kateramma temple main road and surrounding area in ward no. 22 V. Nagenahalli</t>
  </si>
  <si>
    <t>December</t>
  </si>
  <si>
    <t>BBMP/2018-19/OW/WORK_INDENT32624</t>
  </si>
  <si>
    <t>Improvements of roads and Drains with Sinking of Borewell in Gopalappa Layout cross roads Kateramma Temple main road and surrounding area in Ward No 22 V Nagenahalli</t>
  </si>
  <si>
    <t>Under Evaluation</t>
  </si>
  <si>
    <t>BBMP/2018-19/OW/WORK_INDENT32625</t>
  </si>
  <si>
    <t>Improvements of Drain and roads with Drilling of Borewell in Kanakanagara 10th A Sub cross roads and surrounding area in Ward No 22 V Nagenahalli</t>
  </si>
  <si>
    <t>BBMP/2018-19/OW/WORK_INDENT32626</t>
  </si>
  <si>
    <t>Improvements of roads and Drains with Sinking of Borewell in Guddadahalli and surrounding area in Ward No 22 V Nagenahalli</t>
  </si>
  <si>
    <t>February</t>
  </si>
  <si>
    <t>BBMP/2018-19/OW/WORK_INDENT33194</t>
  </si>
  <si>
    <t>Erection of New Water Pipeline at Various roads of V Nagenahalli Surroundings in Ward No 22</t>
  </si>
  <si>
    <t>Water &amp; Sanitary</t>
  </si>
  <si>
    <t>BBMP/2018-19/OW/WORK_INDENT33193</t>
  </si>
  <si>
    <t>Erection of New Water Pipeline at Various roads of Kanakanagar Surroundings in Ward No 22</t>
  </si>
  <si>
    <t>BBMP/2018-19/OW/WORK_INDENT33192</t>
  </si>
  <si>
    <t>Desilting of Drains and replacement of missing slabs at Nanjamma Layout in Ward No 22</t>
  </si>
  <si>
    <t>BBMP/2018-19/OW/WORK_INDENT33191</t>
  </si>
  <si>
    <t>Desilting of Drains and replacement of missing slabs at Gangamma Layout in Ward No 22</t>
  </si>
  <si>
    <t>BBMP/2018-19/OW/WORK_INDENT33190</t>
  </si>
  <si>
    <t>Desilting of Drains and replacement of missing slabs at Patel Muniyappa Layout in Ward No 22 (Reserved for Schedule Caste)</t>
  </si>
  <si>
    <t>BBMP/2018-19/OW/WORK_INDENT33772</t>
  </si>
  <si>
    <t>Driliing of Borewell at V Nagenhalli Surrounding and Improvements to Roads and Drains in Ward No 22 (Reserved for Schedule Tribe)</t>
  </si>
  <si>
    <t>March</t>
  </si>
  <si>
    <t>BBMP/2018-19/OW/WORK_INDENT34983</t>
  </si>
  <si>
    <t>Consultancy services for Preparation of Survey, Designs, Drawing, Estimate preparation, Supervision, Bill Preparation, etc. (Detailed project Report) in Ward No 22-Vishwanatha Nagenahallil for 22-Works Total Estimate Cost Value Rs 1000.00 Lakhs</t>
  </si>
  <si>
    <t>Other Ward Works</t>
  </si>
  <si>
    <t>BBMP/2018-19/OW/WORK_INDENT35232</t>
  </si>
  <si>
    <t>Providing Assure Minimum Facilities (AMF)to All Polling Stations of Lokasabha election- 2019 Pertaining to Ward No 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</si>
</sst>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5" x14ac:knownFonts="1">
    <font>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0" xfId="0" applyFont="1"/>
    <xf numFmtId="0" fontId="3" fillId="0" borderId="0" xfId="0" applyFont="1" applyAlignment="1">
      <alignment horizontal="center"/>
    </xf>
    <xf numFmtId="0" fontId="3" fillId="0" borderId="0" xfId="0" applyFont="1" applyAlignment="1"/>
    <xf numFmtId="0" fontId="4"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vertical="center"/>
    </xf>
    <xf numFmtId="2" fontId="4" fillId="0" borderId="1" xfId="0" applyNumberFormat="1" applyFont="1" applyFill="1" applyBorder="1" applyAlignment="1">
      <alignment vertical="center"/>
    </xf>
    <xf numFmtId="22" fontId="4" fillId="0" borderId="1" xfId="0" applyNumberFormat="1" applyFont="1" applyFill="1" applyBorder="1" applyAlignment="1">
      <alignment horizontal="center"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2" fontId="4" fillId="3" borderId="1" xfId="0" applyNumberFormat="1" applyFont="1" applyFill="1" applyBorder="1" applyAlignment="1">
      <alignment vertical="center"/>
    </xf>
    <xf numFmtId="22" fontId="4" fillId="3" borderId="1" xfId="0" applyNumberFormat="1" applyFont="1" applyFill="1" applyBorder="1" applyAlignment="1">
      <alignment horizontal="center" vertical="center"/>
    </xf>
    <xf numFmtId="0" fontId="3" fillId="0" borderId="1" xfId="0" applyFont="1" applyBorder="1" applyAlignment="1">
      <alignment vertical="center"/>
    </xf>
    <xf numFmtId="14" fontId="4" fillId="0" borderId="1" xfId="0" applyNumberFormat="1" applyFont="1" applyFill="1" applyBorder="1" applyAlignment="1">
      <alignment horizontal="center" vertical="center"/>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tabSelected="1" workbookViewId="0">
      <selection activeCell="E6" sqref="E6"/>
    </sheetView>
  </sheetViews>
  <sheetFormatPr defaultRowHeight="12" x14ac:dyDescent="0.2"/>
  <cols>
    <col min="1" max="1" width="5.42578125" style="4" bestFit="1" customWidth="1"/>
    <col min="2" max="2" width="9" style="5" bestFit="1" customWidth="1"/>
    <col min="3" max="3" width="9" style="5" customWidth="1"/>
    <col min="4" max="4" width="9.28515625" style="5" customWidth="1"/>
    <col min="5" max="5" width="23.140625" style="5" bestFit="1" customWidth="1"/>
    <col min="6" max="6" width="22.42578125" style="5" bestFit="1" customWidth="1"/>
    <col min="7" max="8" width="18.85546875" style="5" bestFit="1" customWidth="1"/>
    <col min="9" max="9" width="18.5703125" style="4" customWidth="1"/>
    <col min="10" max="10" width="25.42578125" style="4" customWidth="1"/>
    <col min="11" max="11" width="19.28515625" style="4" customWidth="1"/>
    <col min="12" max="12" width="19.5703125" style="4" customWidth="1"/>
    <col min="13" max="13" width="8" style="5" customWidth="1"/>
    <col min="14" max="14" width="8.85546875" style="5" customWidth="1"/>
    <col min="15" max="15" width="10.7109375" style="6" customWidth="1"/>
    <col min="16" max="16" width="11.28515625" style="4" customWidth="1"/>
    <col min="17" max="17" width="12.5703125" style="4" customWidth="1"/>
    <col min="18" max="18" width="10.5703125" style="4" customWidth="1"/>
    <col min="19" max="19" width="13.7109375" style="5" customWidth="1"/>
    <col min="20" max="20" width="13.5703125" style="5" customWidth="1"/>
    <col min="21" max="21" width="18.7109375" style="6" bestFit="1" customWidth="1"/>
    <col min="22" max="16384" width="9.140625" style="4"/>
  </cols>
  <sheetData>
    <row r="1" spans="1:21" ht="24" customHeight="1" x14ac:dyDescent="0.2">
      <c r="A1" s="1" t="s">
        <v>0</v>
      </c>
      <c r="B1" s="1" t="s">
        <v>1</v>
      </c>
      <c r="C1" s="1" t="s">
        <v>2</v>
      </c>
      <c r="D1" s="1" t="s">
        <v>3</v>
      </c>
      <c r="E1" s="2" t="s">
        <v>4</v>
      </c>
      <c r="F1" s="2" t="s">
        <v>5</v>
      </c>
      <c r="G1" s="2" t="s">
        <v>6</v>
      </c>
      <c r="H1" s="2" t="s">
        <v>7</v>
      </c>
      <c r="I1" s="1" t="s">
        <v>8</v>
      </c>
      <c r="J1" s="1" t="s">
        <v>9</v>
      </c>
      <c r="K1" s="1" t="s">
        <v>10</v>
      </c>
      <c r="L1" s="1" t="s">
        <v>11</v>
      </c>
      <c r="M1" s="1" t="s">
        <v>12</v>
      </c>
      <c r="N1" s="1" t="s">
        <v>13</v>
      </c>
      <c r="O1" s="3" t="s">
        <v>14</v>
      </c>
      <c r="P1" s="1" t="s">
        <v>15</v>
      </c>
      <c r="Q1" s="1" t="s">
        <v>16</v>
      </c>
      <c r="R1" s="1" t="s">
        <v>17</v>
      </c>
      <c r="S1" s="1" t="s">
        <v>18</v>
      </c>
      <c r="T1" s="1" t="s">
        <v>19</v>
      </c>
      <c r="U1" s="1" t="s">
        <v>20</v>
      </c>
    </row>
    <row r="2" spans="1:21" x14ac:dyDescent="0.2">
      <c r="A2" s="7">
        <v>1056</v>
      </c>
      <c r="B2" s="8">
        <v>43280</v>
      </c>
      <c r="C2" s="8" t="s">
        <v>21</v>
      </c>
      <c r="D2" s="7">
        <v>22</v>
      </c>
      <c r="E2" s="9" t="s">
        <v>22</v>
      </c>
      <c r="F2" s="9" t="s">
        <v>23</v>
      </c>
      <c r="G2" s="9" t="s">
        <v>24</v>
      </c>
      <c r="H2" s="9" t="s">
        <v>25</v>
      </c>
      <c r="I2" s="10" t="s">
        <v>26</v>
      </c>
      <c r="J2" s="10" t="s">
        <v>27</v>
      </c>
      <c r="K2" s="10" t="s">
        <v>28</v>
      </c>
      <c r="L2" s="10" t="s">
        <v>29</v>
      </c>
      <c r="M2" s="7" t="s">
        <v>30</v>
      </c>
      <c r="N2" s="7" t="s">
        <v>31</v>
      </c>
      <c r="O2" s="9" t="s">
        <v>32</v>
      </c>
      <c r="P2" s="11">
        <v>2267104.37</v>
      </c>
      <c r="Q2" s="11">
        <f t="shared" ref="Q2:Q8" si="0">P2/100000</f>
        <v>22.671043700000002</v>
      </c>
      <c r="R2" s="11">
        <f t="shared" ref="R2:R8" si="1">Q2/100</f>
        <v>0.22671043700000001</v>
      </c>
      <c r="S2" s="12">
        <v>43280.537465277775</v>
      </c>
      <c r="T2" s="12">
        <v>43287.666666666664</v>
      </c>
      <c r="U2" s="10" t="s">
        <v>33</v>
      </c>
    </row>
    <row r="3" spans="1:21" x14ac:dyDescent="0.2">
      <c r="A3" s="7">
        <v>1959</v>
      </c>
      <c r="B3" s="8">
        <v>43408</v>
      </c>
      <c r="C3" s="8" t="s">
        <v>34</v>
      </c>
      <c r="D3" s="7">
        <v>22</v>
      </c>
      <c r="E3" s="9" t="s">
        <v>22</v>
      </c>
      <c r="F3" s="9" t="s">
        <v>23</v>
      </c>
      <c r="G3" s="9" t="s">
        <v>24</v>
      </c>
      <c r="H3" s="9" t="s">
        <v>25</v>
      </c>
      <c r="I3" s="13" t="s">
        <v>26</v>
      </c>
      <c r="J3" s="13" t="s">
        <v>35</v>
      </c>
      <c r="K3" s="13" t="s">
        <v>36</v>
      </c>
      <c r="L3" s="10" t="s">
        <v>37</v>
      </c>
      <c r="M3" s="14" t="s">
        <v>30</v>
      </c>
      <c r="N3" s="14" t="s">
        <v>31</v>
      </c>
      <c r="O3" s="15" t="s">
        <v>38</v>
      </c>
      <c r="P3" s="16">
        <v>9971243.5199999996</v>
      </c>
      <c r="Q3" s="11">
        <f t="shared" si="0"/>
        <v>99.712435200000002</v>
      </c>
      <c r="R3" s="11">
        <f t="shared" si="1"/>
        <v>0.99712435200000005</v>
      </c>
      <c r="S3" s="17">
        <v>43408.489675925928</v>
      </c>
      <c r="T3" s="17">
        <v>43416.666666666664</v>
      </c>
      <c r="U3" s="18" t="s">
        <v>33</v>
      </c>
    </row>
    <row r="4" spans="1:21" x14ac:dyDescent="0.2">
      <c r="A4" s="7">
        <v>1960</v>
      </c>
      <c r="B4" s="8">
        <v>43408</v>
      </c>
      <c r="C4" s="8" t="s">
        <v>34</v>
      </c>
      <c r="D4" s="7">
        <v>22</v>
      </c>
      <c r="E4" s="9" t="s">
        <v>22</v>
      </c>
      <c r="F4" s="9" t="s">
        <v>23</v>
      </c>
      <c r="G4" s="9" t="s">
        <v>24</v>
      </c>
      <c r="H4" s="9" t="s">
        <v>25</v>
      </c>
      <c r="I4" s="13" t="s">
        <v>26</v>
      </c>
      <c r="J4" s="13" t="s">
        <v>39</v>
      </c>
      <c r="K4" s="13" t="s">
        <v>40</v>
      </c>
      <c r="L4" s="10" t="s">
        <v>37</v>
      </c>
      <c r="M4" s="14" t="s">
        <v>30</v>
      </c>
      <c r="N4" s="14" t="s">
        <v>31</v>
      </c>
      <c r="O4" s="15" t="s">
        <v>38</v>
      </c>
      <c r="P4" s="16">
        <v>7471429.2999999998</v>
      </c>
      <c r="Q4" s="11">
        <f t="shared" si="0"/>
        <v>74.714292999999998</v>
      </c>
      <c r="R4" s="11">
        <f t="shared" si="1"/>
        <v>0.74714292999999998</v>
      </c>
      <c r="S4" s="17">
        <v>43408.486180555556</v>
      </c>
      <c r="T4" s="17">
        <v>43416.666666666664</v>
      </c>
      <c r="U4" s="18" t="s">
        <v>33</v>
      </c>
    </row>
    <row r="5" spans="1:21" x14ac:dyDescent="0.2">
      <c r="A5" s="7">
        <v>1961</v>
      </c>
      <c r="B5" s="8">
        <v>43408</v>
      </c>
      <c r="C5" s="8" t="s">
        <v>34</v>
      </c>
      <c r="D5" s="7">
        <v>22</v>
      </c>
      <c r="E5" s="9" t="s">
        <v>22</v>
      </c>
      <c r="F5" s="9" t="s">
        <v>23</v>
      </c>
      <c r="G5" s="9" t="s">
        <v>24</v>
      </c>
      <c r="H5" s="9" t="s">
        <v>25</v>
      </c>
      <c r="I5" s="13" t="s">
        <v>26</v>
      </c>
      <c r="J5" s="13" t="s">
        <v>41</v>
      </c>
      <c r="K5" s="13" t="s">
        <v>42</v>
      </c>
      <c r="L5" s="10" t="s">
        <v>37</v>
      </c>
      <c r="M5" s="14" t="s">
        <v>30</v>
      </c>
      <c r="N5" s="14" t="s">
        <v>31</v>
      </c>
      <c r="O5" s="15" t="s">
        <v>38</v>
      </c>
      <c r="P5" s="16">
        <v>7469399.8399999999</v>
      </c>
      <c r="Q5" s="11">
        <f t="shared" si="0"/>
        <v>74.693998399999998</v>
      </c>
      <c r="R5" s="11">
        <f t="shared" si="1"/>
        <v>0.74693998399999995</v>
      </c>
      <c r="S5" s="17">
        <v>43408.484803240739</v>
      </c>
      <c r="T5" s="17">
        <v>43416.666666666664</v>
      </c>
      <c r="U5" s="18" t="s">
        <v>33</v>
      </c>
    </row>
    <row r="6" spans="1:21" x14ac:dyDescent="0.2">
      <c r="A6" s="7">
        <v>1314</v>
      </c>
      <c r="B6" s="8">
        <v>43462</v>
      </c>
      <c r="C6" s="8" t="s">
        <v>43</v>
      </c>
      <c r="D6" s="7">
        <v>22</v>
      </c>
      <c r="E6" s="9" t="s">
        <v>22</v>
      </c>
      <c r="F6" s="9" t="s">
        <v>23</v>
      </c>
      <c r="G6" s="9" t="s">
        <v>24</v>
      </c>
      <c r="H6" s="9" t="s">
        <v>25</v>
      </c>
      <c r="I6" s="13" t="s">
        <v>26</v>
      </c>
      <c r="J6" s="13" t="s">
        <v>44</v>
      </c>
      <c r="K6" s="13" t="s">
        <v>45</v>
      </c>
      <c r="L6" s="10" t="s">
        <v>37</v>
      </c>
      <c r="M6" s="14" t="s">
        <v>30</v>
      </c>
      <c r="N6" s="14" t="s">
        <v>31</v>
      </c>
      <c r="O6" s="15" t="s">
        <v>38</v>
      </c>
      <c r="P6" s="16">
        <v>4970726.79</v>
      </c>
      <c r="Q6" s="11">
        <f t="shared" si="0"/>
        <v>49.707267899999998</v>
      </c>
      <c r="R6" s="11">
        <f t="shared" si="1"/>
        <v>0.49707267899999996</v>
      </c>
      <c r="S6" s="17">
        <v>43462.445381944446</v>
      </c>
      <c r="T6" s="17">
        <v>43469.666666666664</v>
      </c>
      <c r="U6" s="18" t="s">
        <v>46</v>
      </c>
    </row>
    <row r="7" spans="1:21" x14ac:dyDescent="0.2">
      <c r="A7" s="7">
        <v>1315</v>
      </c>
      <c r="B7" s="8">
        <v>43462</v>
      </c>
      <c r="C7" s="8" t="s">
        <v>43</v>
      </c>
      <c r="D7" s="7">
        <v>22</v>
      </c>
      <c r="E7" s="9" t="s">
        <v>22</v>
      </c>
      <c r="F7" s="9" t="s">
        <v>23</v>
      </c>
      <c r="G7" s="9" t="s">
        <v>24</v>
      </c>
      <c r="H7" s="9" t="s">
        <v>25</v>
      </c>
      <c r="I7" s="13" t="s">
        <v>26</v>
      </c>
      <c r="J7" s="13" t="s">
        <v>47</v>
      </c>
      <c r="K7" s="13" t="s">
        <v>48</v>
      </c>
      <c r="L7" s="10" t="s">
        <v>29</v>
      </c>
      <c r="M7" s="14" t="s">
        <v>30</v>
      </c>
      <c r="N7" s="14" t="s">
        <v>31</v>
      </c>
      <c r="O7" s="15" t="s">
        <v>38</v>
      </c>
      <c r="P7" s="16">
        <v>4971965.6500000004</v>
      </c>
      <c r="Q7" s="11">
        <f t="shared" si="0"/>
        <v>49.719656500000006</v>
      </c>
      <c r="R7" s="11">
        <f t="shared" si="1"/>
        <v>0.49719656500000009</v>
      </c>
      <c r="S7" s="17">
        <v>43462.445011574076</v>
      </c>
      <c r="T7" s="17">
        <v>43469.666666666664</v>
      </c>
      <c r="U7" s="18" t="s">
        <v>46</v>
      </c>
    </row>
    <row r="8" spans="1:21" x14ac:dyDescent="0.2">
      <c r="A8" s="7">
        <v>1316</v>
      </c>
      <c r="B8" s="8">
        <v>43462</v>
      </c>
      <c r="C8" s="8" t="s">
        <v>43</v>
      </c>
      <c r="D8" s="7">
        <v>22</v>
      </c>
      <c r="E8" s="9" t="s">
        <v>22</v>
      </c>
      <c r="F8" s="9" t="s">
        <v>23</v>
      </c>
      <c r="G8" s="9" t="s">
        <v>24</v>
      </c>
      <c r="H8" s="9" t="s">
        <v>25</v>
      </c>
      <c r="I8" s="13" t="s">
        <v>26</v>
      </c>
      <c r="J8" s="13" t="s">
        <v>49</v>
      </c>
      <c r="K8" s="13" t="s">
        <v>50</v>
      </c>
      <c r="L8" s="10" t="s">
        <v>37</v>
      </c>
      <c r="M8" s="14" t="s">
        <v>30</v>
      </c>
      <c r="N8" s="14" t="s">
        <v>31</v>
      </c>
      <c r="O8" s="15" t="s">
        <v>38</v>
      </c>
      <c r="P8" s="16">
        <v>4971316.95</v>
      </c>
      <c r="Q8" s="11">
        <f t="shared" si="0"/>
        <v>49.713169499999999</v>
      </c>
      <c r="R8" s="11">
        <f t="shared" si="1"/>
        <v>0.49713169499999998</v>
      </c>
      <c r="S8" s="17">
        <v>43462.444537037038</v>
      </c>
      <c r="T8" s="17">
        <v>43469.666666666664</v>
      </c>
      <c r="U8" s="18" t="s">
        <v>46</v>
      </c>
    </row>
    <row r="9" spans="1:21" x14ac:dyDescent="0.2">
      <c r="A9" s="7">
        <v>2145</v>
      </c>
      <c r="B9" s="19">
        <v>43500</v>
      </c>
      <c r="C9" s="19" t="s">
        <v>51</v>
      </c>
      <c r="D9" s="7">
        <v>22</v>
      </c>
      <c r="E9" s="9" t="s">
        <v>22</v>
      </c>
      <c r="F9" s="9" t="s">
        <v>23</v>
      </c>
      <c r="G9" s="9" t="s">
        <v>24</v>
      </c>
      <c r="H9" s="9" t="s">
        <v>25</v>
      </c>
      <c r="I9" s="10" t="s">
        <v>26</v>
      </c>
      <c r="J9" s="10" t="s">
        <v>52</v>
      </c>
      <c r="K9" s="10" t="s">
        <v>53</v>
      </c>
      <c r="L9" s="10" t="s">
        <v>54</v>
      </c>
      <c r="M9" s="7" t="s">
        <v>30</v>
      </c>
      <c r="N9" s="7" t="s">
        <v>31</v>
      </c>
      <c r="O9" s="9" t="s">
        <v>38</v>
      </c>
      <c r="P9" s="11">
        <v>999697.5</v>
      </c>
      <c r="Q9" s="11">
        <v>9.9969750000000008</v>
      </c>
      <c r="R9" s="11">
        <v>9.996975000000001E-2</v>
      </c>
      <c r="S9" s="12">
        <v>43500.398009259261</v>
      </c>
      <c r="T9" s="12">
        <v>43507.666666666664</v>
      </c>
      <c r="U9" s="10" t="s">
        <v>33</v>
      </c>
    </row>
    <row r="10" spans="1:21" x14ac:dyDescent="0.2">
      <c r="A10" s="7">
        <v>2146</v>
      </c>
      <c r="B10" s="19">
        <v>43500</v>
      </c>
      <c r="C10" s="19" t="s">
        <v>51</v>
      </c>
      <c r="D10" s="7">
        <v>22</v>
      </c>
      <c r="E10" s="9" t="s">
        <v>22</v>
      </c>
      <c r="F10" s="9" t="s">
        <v>23</v>
      </c>
      <c r="G10" s="9" t="s">
        <v>24</v>
      </c>
      <c r="H10" s="9" t="s">
        <v>25</v>
      </c>
      <c r="I10" s="10" t="s">
        <v>26</v>
      </c>
      <c r="J10" s="10" t="s">
        <v>55</v>
      </c>
      <c r="K10" s="10" t="s">
        <v>56</v>
      </c>
      <c r="L10" s="10" t="s">
        <v>54</v>
      </c>
      <c r="M10" s="7" t="s">
        <v>30</v>
      </c>
      <c r="N10" s="7" t="s">
        <v>31</v>
      </c>
      <c r="O10" s="9" t="s">
        <v>38</v>
      </c>
      <c r="P10" s="11">
        <v>997610.26</v>
      </c>
      <c r="Q10" s="11">
        <v>9.9761026000000008</v>
      </c>
      <c r="R10" s="11">
        <v>9.9761026000000003E-2</v>
      </c>
      <c r="S10" s="12">
        <v>43500.396782407406</v>
      </c>
      <c r="T10" s="12">
        <v>43507.666666666664</v>
      </c>
      <c r="U10" s="10" t="s">
        <v>33</v>
      </c>
    </row>
    <row r="11" spans="1:21" x14ac:dyDescent="0.2">
      <c r="A11" s="7">
        <v>2147</v>
      </c>
      <c r="B11" s="19">
        <v>43500</v>
      </c>
      <c r="C11" s="19" t="s">
        <v>51</v>
      </c>
      <c r="D11" s="7">
        <v>22</v>
      </c>
      <c r="E11" s="9" t="s">
        <v>22</v>
      </c>
      <c r="F11" s="9" t="s">
        <v>23</v>
      </c>
      <c r="G11" s="9" t="s">
        <v>24</v>
      </c>
      <c r="H11" s="9" t="s">
        <v>25</v>
      </c>
      <c r="I11" s="10" t="s">
        <v>26</v>
      </c>
      <c r="J11" s="10" t="s">
        <v>57</v>
      </c>
      <c r="K11" s="10" t="s">
        <v>58</v>
      </c>
      <c r="L11" s="10" t="s">
        <v>29</v>
      </c>
      <c r="M11" s="7" t="s">
        <v>30</v>
      </c>
      <c r="N11" s="7" t="s">
        <v>31</v>
      </c>
      <c r="O11" s="9" t="s">
        <v>38</v>
      </c>
      <c r="P11" s="11">
        <v>998721.44</v>
      </c>
      <c r="Q11" s="11">
        <v>9.9872143999999992</v>
      </c>
      <c r="R11" s="11">
        <v>9.9872143999999996E-2</v>
      </c>
      <c r="S11" s="12">
        <v>43500.395173611112</v>
      </c>
      <c r="T11" s="12">
        <v>43507.666666666664</v>
      </c>
      <c r="U11" s="10" t="s">
        <v>33</v>
      </c>
    </row>
    <row r="12" spans="1:21" x14ac:dyDescent="0.2">
      <c r="A12" s="7">
        <v>2148</v>
      </c>
      <c r="B12" s="19">
        <v>43500</v>
      </c>
      <c r="C12" s="19" t="s">
        <v>51</v>
      </c>
      <c r="D12" s="7">
        <v>22</v>
      </c>
      <c r="E12" s="9" t="s">
        <v>22</v>
      </c>
      <c r="F12" s="9" t="s">
        <v>23</v>
      </c>
      <c r="G12" s="9" t="s">
        <v>24</v>
      </c>
      <c r="H12" s="9" t="s">
        <v>25</v>
      </c>
      <c r="I12" s="10" t="s">
        <v>26</v>
      </c>
      <c r="J12" s="10" t="s">
        <v>59</v>
      </c>
      <c r="K12" s="10" t="s">
        <v>60</v>
      </c>
      <c r="L12" s="10" t="s">
        <v>29</v>
      </c>
      <c r="M12" s="7" t="s">
        <v>30</v>
      </c>
      <c r="N12" s="7" t="s">
        <v>31</v>
      </c>
      <c r="O12" s="9" t="s">
        <v>38</v>
      </c>
      <c r="P12" s="11">
        <v>997035.28</v>
      </c>
      <c r="Q12" s="11">
        <v>9.9703528000000006</v>
      </c>
      <c r="R12" s="11">
        <v>9.9703528E-2</v>
      </c>
      <c r="S12" s="12">
        <v>43500.394502314812</v>
      </c>
      <c r="T12" s="12">
        <v>43507.666666666664</v>
      </c>
      <c r="U12" s="10" t="s">
        <v>33</v>
      </c>
    </row>
    <row r="13" spans="1:21" x14ac:dyDescent="0.2">
      <c r="A13" s="7">
        <v>2149</v>
      </c>
      <c r="B13" s="19">
        <v>43500</v>
      </c>
      <c r="C13" s="19" t="s">
        <v>51</v>
      </c>
      <c r="D13" s="7">
        <v>22</v>
      </c>
      <c r="E13" s="9" t="s">
        <v>22</v>
      </c>
      <c r="F13" s="9" t="s">
        <v>23</v>
      </c>
      <c r="G13" s="9" t="s">
        <v>24</v>
      </c>
      <c r="H13" s="9" t="s">
        <v>25</v>
      </c>
      <c r="I13" s="10" t="s">
        <v>26</v>
      </c>
      <c r="J13" s="10" t="s">
        <v>61</v>
      </c>
      <c r="K13" s="10" t="s">
        <v>62</v>
      </c>
      <c r="L13" s="10" t="s">
        <v>29</v>
      </c>
      <c r="M13" s="7" t="s">
        <v>30</v>
      </c>
      <c r="N13" s="7" t="s">
        <v>31</v>
      </c>
      <c r="O13" s="9" t="s">
        <v>38</v>
      </c>
      <c r="P13" s="11">
        <v>998498.48</v>
      </c>
      <c r="Q13" s="11">
        <v>9.9849847999999994</v>
      </c>
      <c r="R13" s="11">
        <v>9.9849847999999991E-2</v>
      </c>
      <c r="S13" s="12">
        <v>43500.393472222226</v>
      </c>
      <c r="T13" s="12">
        <v>43507.666666666664</v>
      </c>
      <c r="U13" s="10" t="s">
        <v>33</v>
      </c>
    </row>
    <row r="14" spans="1:21" x14ac:dyDescent="0.2">
      <c r="A14" s="7">
        <v>2119</v>
      </c>
      <c r="B14" s="19">
        <v>43504</v>
      </c>
      <c r="C14" s="19" t="s">
        <v>51</v>
      </c>
      <c r="D14" s="7">
        <v>22</v>
      </c>
      <c r="E14" s="9" t="s">
        <v>22</v>
      </c>
      <c r="F14" s="9" t="s">
        <v>23</v>
      </c>
      <c r="G14" s="9" t="s">
        <v>24</v>
      </c>
      <c r="H14" s="9" t="s">
        <v>25</v>
      </c>
      <c r="I14" s="10" t="s">
        <v>26</v>
      </c>
      <c r="J14" s="10" t="s">
        <v>63</v>
      </c>
      <c r="K14" s="10" t="s">
        <v>64</v>
      </c>
      <c r="L14" s="10" t="s">
        <v>54</v>
      </c>
      <c r="M14" s="7" t="s">
        <v>30</v>
      </c>
      <c r="N14" s="7" t="s">
        <v>31</v>
      </c>
      <c r="O14" s="9" t="s">
        <v>38</v>
      </c>
      <c r="P14" s="11">
        <v>0</v>
      </c>
      <c r="Q14" s="11">
        <v>0</v>
      </c>
      <c r="R14" s="11">
        <v>0</v>
      </c>
      <c r="S14" s="12">
        <v>43504.420416666668</v>
      </c>
      <c r="T14" s="12">
        <v>43511.666666666664</v>
      </c>
      <c r="U14" s="10" t="s">
        <v>33</v>
      </c>
    </row>
    <row r="15" spans="1:21" x14ac:dyDescent="0.2">
      <c r="A15" s="7">
        <v>533</v>
      </c>
      <c r="B15" s="19">
        <v>43531</v>
      </c>
      <c r="C15" s="19" t="s">
        <v>65</v>
      </c>
      <c r="D15" s="7">
        <v>22</v>
      </c>
      <c r="E15" s="9" t="s">
        <v>22</v>
      </c>
      <c r="F15" s="9" t="s">
        <v>23</v>
      </c>
      <c r="G15" s="9" t="s">
        <v>24</v>
      </c>
      <c r="H15" s="9" t="s">
        <v>25</v>
      </c>
      <c r="I15" s="10" t="s">
        <v>26</v>
      </c>
      <c r="J15" s="10" t="s">
        <v>66</v>
      </c>
      <c r="K15" s="10" t="s">
        <v>67</v>
      </c>
      <c r="L15" s="10" t="s">
        <v>68</v>
      </c>
      <c r="M15" s="7" t="s">
        <v>30</v>
      </c>
      <c r="N15" s="7" t="s">
        <v>31</v>
      </c>
      <c r="O15" s="9" t="s">
        <v>38</v>
      </c>
      <c r="P15" s="11">
        <v>1000000</v>
      </c>
      <c r="Q15" s="11">
        <v>10</v>
      </c>
      <c r="R15" s="11">
        <v>0.1</v>
      </c>
      <c r="S15" s="12">
        <v>43531.835162037038</v>
      </c>
      <c r="T15" s="12">
        <v>43539.666666666664</v>
      </c>
      <c r="U15" s="10" t="s">
        <v>46</v>
      </c>
    </row>
    <row r="16" spans="1:21" x14ac:dyDescent="0.2">
      <c r="A16" s="7">
        <v>1615</v>
      </c>
      <c r="B16" s="19">
        <v>43548</v>
      </c>
      <c r="C16" s="19" t="s">
        <v>65</v>
      </c>
      <c r="D16" s="7">
        <v>22</v>
      </c>
      <c r="E16" s="9" t="s">
        <v>22</v>
      </c>
      <c r="F16" s="9" t="s">
        <v>23</v>
      </c>
      <c r="G16" s="9" t="s">
        <v>24</v>
      </c>
      <c r="H16" s="9" t="s">
        <v>25</v>
      </c>
      <c r="I16" s="10" t="s">
        <v>26</v>
      </c>
      <c r="J16" s="10" t="s">
        <v>69</v>
      </c>
      <c r="K16" s="10" t="s">
        <v>70</v>
      </c>
      <c r="L16" s="10" t="s">
        <v>68</v>
      </c>
      <c r="M16" s="7" t="s">
        <v>30</v>
      </c>
      <c r="N16" s="7" t="s">
        <v>31</v>
      </c>
      <c r="O16" s="9" t="s">
        <v>38</v>
      </c>
      <c r="P16" s="11">
        <v>149515</v>
      </c>
      <c r="Q16" s="11">
        <v>1.49515</v>
      </c>
      <c r="R16" s="11">
        <v>1.49515E-2</v>
      </c>
      <c r="S16" s="12">
        <v>43548.790671296294</v>
      </c>
      <c r="T16" s="12">
        <v>43556.666666666664</v>
      </c>
      <c r="U16" s="10" t="s">
        <v>33</v>
      </c>
    </row>
  </sheetData>
  <conditionalFormatting sqref="J1 J17:J1048576">
    <cfRule type="duplicateValues" dxfId="7" priority="4"/>
  </conditionalFormatting>
  <conditionalFormatting sqref="J1">
    <cfRule type="duplicateValues" dxfId="6" priority="18"/>
  </conditionalFormatting>
  <conditionalFormatting sqref="J2:J16">
    <cfRule type="duplicateValues" dxfId="5" priority="1"/>
  </conditionalFormatting>
  <conditionalFormatting sqref="J2:J16">
    <cfRule type="duplicateValues" dxfId="3" priority="2"/>
  </conditionalFormatting>
  <conditionalFormatting sqref="J2:J16">
    <cfRule type="duplicateValues" dxfId="1"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2019-06-12T07:19:41Z</dcterms:created>
  <dcterms:modified xsi:type="dcterms:W3CDTF">2019-06-12T07:34:53Z</dcterms:modified>
</cp:coreProperties>
</file>