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3" i="1" l="1"/>
  <c r="R43" i="1" s="1"/>
  <c r="Q42" i="1"/>
  <c r="R42" i="1" s="1"/>
  <c r="Q41" i="1"/>
  <c r="R41" i="1" s="1"/>
  <c r="Q40" i="1"/>
  <c r="R40" i="1" s="1"/>
  <c r="Q39" i="1"/>
  <c r="R39" i="1" s="1"/>
  <c r="Q38" i="1"/>
  <c r="R38" i="1" s="1"/>
  <c r="Q37" i="1"/>
  <c r="R37" i="1" s="1"/>
  <c r="Q36" i="1"/>
  <c r="R36" i="1" s="1"/>
  <c r="Q35" i="1"/>
  <c r="R35" i="1" s="1"/>
  <c r="Q34" i="1"/>
  <c r="R34" i="1" s="1"/>
  <c r="Q33" i="1"/>
  <c r="R33" i="1" s="1"/>
  <c r="Q32" i="1"/>
  <c r="R32" i="1" s="1"/>
  <c r="Q31" i="1"/>
  <c r="R31" i="1" s="1"/>
  <c r="Q30" i="1"/>
  <c r="R30" i="1" s="1"/>
  <c r="Q29" i="1"/>
  <c r="R29" i="1" s="1"/>
  <c r="Q28" i="1"/>
  <c r="R28" i="1" s="1"/>
  <c r="Q27" i="1"/>
  <c r="R27" i="1" s="1"/>
  <c r="Q26" i="1"/>
  <c r="R26" i="1" s="1"/>
  <c r="Q25" i="1"/>
  <c r="R25" i="1" s="1"/>
  <c r="Q24" i="1"/>
  <c r="R24" i="1" s="1"/>
  <c r="Q23" i="1"/>
  <c r="R23" i="1" s="1"/>
  <c r="Q22" i="1"/>
  <c r="R22" i="1" s="1"/>
  <c r="Q21" i="1"/>
  <c r="R21" i="1" s="1"/>
  <c r="Q20" i="1"/>
  <c r="R20" i="1" s="1"/>
  <c r="Q19" i="1"/>
  <c r="R19" i="1" s="1"/>
  <c r="Q18" i="1"/>
  <c r="R18" i="1" s="1"/>
  <c r="Q17" i="1"/>
  <c r="R17" i="1" s="1"/>
  <c r="Q16" i="1"/>
  <c r="R16" i="1" s="1"/>
  <c r="Q15" i="1"/>
  <c r="R15" i="1" s="1"/>
  <c r="Q14" i="1"/>
  <c r="R14" i="1" s="1"/>
  <c r="Q13" i="1"/>
  <c r="R13" i="1" s="1"/>
  <c r="Q12" i="1"/>
  <c r="R12" i="1" s="1"/>
  <c r="Q11" i="1"/>
  <c r="R11" i="1" s="1"/>
  <c r="Q10" i="1"/>
  <c r="R10" i="1" s="1"/>
  <c r="Q9" i="1"/>
  <c r="R9" i="1" s="1"/>
  <c r="Q8" i="1"/>
  <c r="R8" i="1" s="1"/>
  <c r="Q7" i="1"/>
  <c r="R7" i="1" s="1"/>
  <c r="Q6" i="1"/>
  <c r="R6" i="1" s="1"/>
  <c r="Q5" i="1"/>
  <c r="R5" i="1" s="1"/>
  <c r="Q4" i="1"/>
  <c r="R4" i="1" s="1"/>
  <c r="Q3" i="1"/>
  <c r="R3" i="1" s="1"/>
  <c r="Q2" i="1"/>
  <c r="R2" i="1" s="1"/>
</calcChain>
</file>

<file path=xl/sharedStrings.xml><?xml version="1.0" encoding="utf-8"?>
<sst xmlns="http://schemas.openxmlformats.org/spreadsheetml/2006/main" count="632" uniqueCount="143">
  <si>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</si>
  <si>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</si>
  <si>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</si>
  <si>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</si>
  <si>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</si>
  <si>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</si>
  <si>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</si>
  <si>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</si>
  <si>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</si>
  <si>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</si>
  <si>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</si>
  <si>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</si>
  <si>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</si>
  <si>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</si>
  <si>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</si>
  <si>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</si>
  <si>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</si>
  <si>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</si>
  <si>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</si>
  <si>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</si>
  <si>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</si>
  <si>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June</t>
  </si>
  <si>
    <t>Horamavu</t>
  </si>
  <si>
    <t>Horamaavu</t>
  </si>
  <si>
    <t>K R Puram</t>
  </si>
  <si>
    <t>Mahadeva Pura</t>
  </si>
  <si>
    <t>BBMP-EE-KRPURAM</t>
  </si>
  <si>
    <t>BBMP/2018-19/OW/WORK_INDENT30590</t>
  </si>
  <si>
    <t>Sinking of new Borewells errecgtion of motor pumpsets and electrification to newly drilled borewells and providing water supply pipeline additional GI pipes and motor pumpsets to existing borewells and new borewells at Babusapalya, Prakruthi Township, Bank Avenue, Balaji Layout,, Papaiah layout and surroundidng area in Horamavu Ward No. 25, Est. Cost Rs. 100.00 Lakhs Job Code : 025-18-000054</t>
  </si>
  <si>
    <t>Water &amp; Sanitary</t>
  </si>
  <si>
    <t>OPEN</t>
  </si>
  <si>
    <t>WORKS</t>
  </si>
  <si>
    <t>Other Works</t>
  </si>
  <si>
    <t>Recalled</t>
  </si>
  <si>
    <t>BBMP/2018-19/OW/WORK_INDENT30591</t>
  </si>
  <si>
    <t>Sinking of new Borewells errecgtion of motor pumpsets and electrification to newly drilled borewells and providing water supply pipeline additional GI pipes and motor pumpsets to existing borewells and new borewells at Hoysalanagara, Horamavu agara, Banjara layout, Horamavu and surroundidng area in Horamavu Ward No. 25, Est. Cost Rs. 100.00 Lakhs Job Code : 025-18-000055</t>
  </si>
  <si>
    <t>BBMP/2018-19/OW/WORK_INDENT30592</t>
  </si>
  <si>
    <t>Sinking of new Borewells errecgtion of motor pumpsets and electrification to newly drilled borewells and providing water supply pipeline additional GI pipes and motor pumpsets to existing borewells and new borewells at Manjunatha layout, Jayanthinagara and surroundidng area in Horamavu Ward No. 25, Est. Cost Rs. 100.00 Lakhs Job Code : 025-18-000056</t>
  </si>
  <si>
    <t>BBMP/2018-19/OW/WORK_INDENT30593</t>
  </si>
  <si>
    <t>Sinking of new Borewells errecgtion of motor pumpsets and electrification to newly drilled borewells and providing water supply pipeline additional GI pipes and motor pumpsets to existing borewells and new borewells at Geddalahalli, K-Narayanapura and surroundidng area in Horamavu Ward No. 25, Est. Cost Rs. 100.00 Lakhs Job Code : 025-18-000057</t>
  </si>
  <si>
    <t>BBMP/2018-19/OW/WORK_INDENT30589</t>
  </si>
  <si>
    <t>Sinking of new Borewells errecgtion of motor pumpsets and electrification to newly drilled borewells and providing water supply pipeline additional GI pipes and motor pumpsets to existing borewells and new borewells at Nagareshwara Nagenahalli, Vaddarapalya, Chelakere, Bank avenue and surroundidng area in Horamavu Ward No. 25, Est. Cost Rs. 100.00 Lakhs Job Code : 025-18-000053</t>
  </si>
  <si>
    <t>Retendered</t>
  </si>
  <si>
    <t>July</t>
  </si>
  <si>
    <t>BBMP/2018-19/OW/WORK_INDENT30624</t>
  </si>
  <si>
    <t>Under Evaluation</t>
  </si>
  <si>
    <t>BBMP/2018-19/OW/WORK_INDENT30625</t>
  </si>
  <si>
    <t>BBMP/2018-19/OW/WORK_INDENT30626</t>
  </si>
  <si>
    <t>BBMP/2018-19/OW/WORK_INDENT30627</t>
  </si>
  <si>
    <t>BBMP/2018-19/OW/WORK_INDENT30623</t>
  </si>
  <si>
    <t>BBMP/2018-19/OW/WORK_INDENT30688</t>
  </si>
  <si>
    <t>Providing water supply works in Ward No. 25 Horamavu ST Reserve</t>
  </si>
  <si>
    <t>BBMP/2018-19/OW/WORK_INDENT31018</t>
  </si>
  <si>
    <t>Construction of Culverts in emergency required area at Babusabpalya, Chelakere, Geddalahalli, Kottanuru, K. Narayanpaura Surrounding area in Horamavu Ward No - 25.</t>
  </si>
  <si>
    <t>Footpaths &amp; Walkability</t>
  </si>
  <si>
    <t>Evaluation Completed</t>
  </si>
  <si>
    <t>BBMP/2018-19/OW/WORK_INDENT30872</t>
  </si>
  <si>
    <t>Ward Maintenance works in Sir. M.V. Nagara, Horamavu, Horamavu Agara Surrounding area in Ward No - 25. (Part - 1)</t>
  </si>
  <si>
    <t>Other Ward Works</t>
  </si>
  <si>
    <t>BBMP/2018-19/OW/WORK_INDENT30874</t>
  </si>
  <si>
    <t>Construction of Culverts in emergency required area at Horamavu, Horamavu Agara Village Surrounding area in Horamavu Ward No - 25</t>
  </si>
  <si>
    <t>BBMP/2018-19/OW/WORK_INDENT30883</t>
  </si>
  <si>
    <t>Maintenance of Existing bore wells Motor pump and panel boards repairs, Supply of Valve men's to water supply system in Kothanuru, K. Narayanapura, Nagareshwara Nagenahalli, Kyalasanahalli Surrounding area in Horamavu Ward No - 25.</t>
  </si>
  <si>
    <t>BBMP/2018-19/OW/WORK_INDENT30885</t>
  </si>
  <si>
    <t>Repairs of Pipe line leakages and Providing and fixing gate valves and other necessary Parts to Existing water supply system at Babusabapalya, Chalakere, Geddalahalli, Kothanur, K. Narayanapura, Kyalasanahalli, Nagareshwara Nagenahalli in Horamavu Ward No - 25</t>
  </si>
  <si>
    <t>BBMP/2018-19/OW/WORK_INDENT30886</t>
  </si>
  <si>
    <t>Repairs of Pipe line leakages and Providing and fixing gate valves and other necessary Parts to Existing water supply system at Horamavu, Horamavu Agara area in Ward No - 25.</t>
  </si>
  <si>
    <t>BBMP/2018-19/OW/WORK_INDENT30881</t>
  </si>
  <si>
    <t>Providing Water Supply Pipeline at Babusabpalya, Chelakere, Geddalahalli, Kothanuru, K. Narayanapura Surrounding area in Horamavu area Ward No - 25</t>
  </si>
  <si>
    <t>No Bids Received</t>
  </si>
  <si>
    <t>BBMP/2018-19/OW/WORK_INDENT30877</t>
  </si>
  <si>
    <t>Providing Street Name boards at Babusabpalya, Chelakere, Geddalahalli, Kothanur, K. Narayanapura, Kyalasanahalli, Nagareshwara Nagenahalli Surrounding area in Horamavu Ward No - 25</t>
  </si>
  <si>
    <t>Roads &amp; Drivablility</t>
  </si>
  <si>
    <t>September</t>
  </si>
  <si>
    <t>BBMP-EE-ELEC-MAHADEVAPURA</t>
  </si>
  <si>
    <t>BBMP/2018-19/EL/WORK_INDENT31782</t>
  </si>
  <si>
    <t>Providing LED street light and MS Pole and UG Cable in Vaddarapalya circle to Railway Gate Ward no.25/Horamavu</t>
  </si>
  <si>
    <t>Electrical</t>
  </si>
  <si>
    <t>October</t>
  </si>
  <si>
    <t>BBMP/2018-19/EL/WORK_INDENT31785/CALL-2</t>
  </si>
  <si>
    <t>Providing LED street light in Ward no. 25/Horamavu</t>
  </si>
  <si>
    <t>NA</t>
  </si>
  <si>
    <t>November</t>
  </si>
  <si>
    <t>BBMP/2018-19/OW/WORK_INDENT32070</t>
  </si>
  <si>
    <t>Providing LED street light and Sodium vapour lamps in Vaddarapalya circle to Railway Gate Ward no.25/Horamavu.</t>
  </si>
  <si>
    <t>BBMP/2018-19/OW/WORK_INDENT30879/CALL-2</t>
  </si>
  <si>
    <t>Desilting of drains at Babusabpalya, Chelakere, Geddalahalli, Kothanuru, K. Narayanpaura Surrounding area in Horamavu Ward No - 25</t>
  </si>
  <si>
    <t>BBMP/2018-19/OW/WORK_INDENT30882/CALL-2</t>
  </si>
  <si>
    <t>Maintenance of Existing Bore wells Motor pump and panel boards repairs, Supply of Valve men's to water supply system in Babusabpalya, Chelakere, Vaddarapalya, Geddalahalli Surrounding area in Horamavu Ward No - 25.</t>
  </si>
  <si>
    <t>BBMP/2018-19/OW/WORK_INDENT30870/CALL-2</t>
  </si>
  <si>
    <t>Providing Potholes filling in R.M. Nagara Area, Horamavu Agara Surrounding area in Horamavu Ward No - 25</t>
  </si>
  <si>
    <t>BBMP/2018-19/OW/WORK_INDENT30880/CALL-2</t>
  </si>
  <si>
    <t>Providing Water Supply Pipeline at Horamavu Village, Hoysala Nagara, Nandanam Colony, Ashirvad Colony, Papaiah Layout, Horamavu Agara, Jyothi Nagara, Banjara Layout Surrounding area in Horamavu Ward No - 25.</t>
  </si>
  <si>
    <t>BBMP/2018-19/OW/WORK_INDENT30876/CALL-2</t>
  </si>
  <si>
    <t>Providing Street Name boards at Horamavu, Horamavu Agara Surrounding area in Ward No - 25</t>
  </si>
  <si>
    <t>BBMP/2018-19/OW/WORK_INDENT30985/CALL-2</t>
  </si>
  <si>
    <t>Repairs of Existing sanitary line and Man holes at Babusabpalya, Chelakere, Vaddarapalya Surrounding area in Ward No - 25</t>
  </si>
  <si>
    <t>BBMP/2018-19/OW/WORK_INDENT32109</t>
  </si>
  <si>
    <t>Providing Street Name boards at Babusabpalya, Chelakere, Geddalahalli, Kothanur, K. Narayanapura, Kyalasanahalli, Nagareshwara Nagenahalli Surrounding area in Horamavu Ward No - 25.</t>
  </si>
  <si>
    <t>BBMP/2018-19/OW/WORK_INDENT32108</t>
  </si>
  <si>
    <t>December</t>
  </si>
  <si>
    <t>BBMP/2018-19/OW/WORK_INDENT32410</t>
  </si>
  <si>
    <t>Providing LED street light in ward No.25 Horamavu</t>
  </si>
  <si>
    <t>BBMP/2018-19/OW/WORK_INDENT32483</t>
  </si>
  <si>
    <t>Maintenance of Community Property Works in Ward No. 25</t>
  </si>
  <si>
    <t>Public Amenities</t>
  </si>
  <si>
    <t>BBMP/2018-19/OW/WORK_INDENT32485</t>
  </si>
  <si>
    <t>Public Toilet Maintenance Works in Ward No. 25</t>
  </si>
  <si>
    <t>Health &amp; Sanitation</t>
  </si>
  <si>
    <t>BBMP/2018-19/OW/WORK_INDENT32527</t>
  </si>
  <si>
    <t>Development work at ward No-25 P &amp;T Layout college road &amp; railway line road development 4th cross near college &amp; surrounding area, Est. Cost Rs. 275.00 Lakhs,</t>
  </si>
  <si>
    <t>BBMP/2018-19/OW/WORK_INDENT32525</t>
  </si>
  <si>
    <t>Providing borewell works in Ward No. 25 at P &amp; T Layout 4th cross near college</t>
  </si>
  <si>
    <t>BBMP/2018-19/OW/WORK_INDENT32532</t>
  </si>
  <si>
    <t>Improvements in Roads and RCC Drains, CC roads and asphalting in Kaveri layout 1st, 2nd, 3rd and 4th main Vaddarapalya Village in Ward No. 25</t>
  </si>
  <si>
    <t>BBMP/2018-19/OW/WORK_INDENT32530</t>
  </si>
  <si>
    <t>Improvements in Roads and RCC Drains, CC Road and Asphalting in Ramamurthynagara Pulikeshi Street Nethaji road in Ward No. 25</t>
  </si>
  <si>
    <t>BBMP/2018-19/OW/WORK_INDENT32529</t>
  </si>
  <si>
    <t>Improvements in Roads and RCC Drains, CC Road and Asphalting in Neharu road in Ward No. 25</t>
  </si>
  <si>
    <t>BBMP/2018-19/OW/WORK_INDENT32552</t>
  </si>
  <si>
    <t>Improvements of roads and drains in Ward No. 26 Kowdenahalli, Ward No. 53-Swathantranagara, Ward No. 25-Jyothinagara in K.R.Puram Constituency, Est. Cost Rs. 150.00 Lakhs,</t>
  </si>
  <si>
    <t>BBMP/2018-19/OW/WORK_INDENT32550</t>
  </si>
  <si>
    <t>Development of roads and drains at Jayanthi nagara surrounding area in Horamavu Ward No. 25</t>
  </si>
  <si>
    <t>BBMP/2018-19/OW/WORK_INDENT32546</t>
  </si>
  <si>
    <t>Improvements in Roads and RCC Drains, CC roads and asphalting in Ambedkar Colony Babusapalya village in Ward No. 25</t>
  </si>
  <si>
    <t>BBMP/2018-19/OW/WORK_INDENT32544</t>
  </si>
  <si>
    <t>Improvements in Roads and RCC Drains at Old Post office road storm water drain to sakamma house bhovi colony Ramamurthynagara in Ward No. 25</t>
  </si>
  <si>
    <t>February</t>
  </si>
  <si>
    <t>BBMP-CE-WEST-ZN</t>
  </si>
  <si>
    <t>BBMP/2018-19/OW/WORK_INDENT33732</t>
  </si>
  <si>
    <t>Maintenance of Amarjyothinagar Park and Ward Office Park in Ward No-125.</t>
  </si>
  <si>
    <t>Trees, Parks &amp; Playgrounds</t>
  </si>
  <si>
    <t>Evaluation Suspended</t>
  </si>
  <si>
    <t>BBMP/2018-19/OW/WORK_INDENT34097</t>
  </si>
  <si>
    <t>Drinking Water Supply Works in Ward No. 25 (2nd call)</t>
  </si>
  <si>
    <t>Drinking Water</t>
  </si>
  <si>
    <t>BBMP/2018-19/OW/WORK_INDENT34101</t>
  </si>
  <si>
    <t>Providing borewell works in Ward No. 25 at P &amp; T Layout 4th cross near college (2nd call)</t>
  </si>
  <si>
    <t>BBMP/2018-19/EL/WORK_INDENT34650</t>
  </si>
  <si>
    <t>M &amp; R Electrical installation in Parks, Gardens, Play grounds and Burial Grounds in wards of K.R.Puram Constituency Ward No.25</t>
  </si>
  <si>
    <t>March</t>
  </si>
  <si>
    <t>BBMP/2018-19/OW/WORK_INDENT35209</t>
  </si>
  <si>
    <t>Supplying of basic Things to 80 Nos Polling Stations (P.S) in Horamavu ward No.25 for Lok Sabha Election for the year 2018-19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</si>
</sst>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tabSelected="1" workbookViewId="0">
      <selection activeCell="D1" sqref="D1"/>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1183</v>
      </c>
      <c r="B2" s="8">
        <v>43278</v>
      </c>
      <c r="C2" s="8" t="s">
        <v>21</v>
      </c>
      <c r="D2" s="7">
        <v>25</v>
      </c>
      <c r="E2" s="9" t="s">
        <v>22</v>
      </c>
      <c r="F2" s="9" t="s">
        <v>23</v>
      </c>
      <c r="G2" s="9" t="s">
        <v>24</v>
      </c>
      <c r="H2" s="9" t="s">
        <v>25</v>
      </c>
      <c r="I2" s="10" t="s">
        <v>26</v>
      </c>
      <c r="J2" s="10" t="s">
        <v>27</v>
      </c>
      <c r="K2" s="10" t="s">
        <v>28</v>
      </c>
      <c r="L2" s="10" t="s">
        <v>29</v>
      </c>
      <c r="M2" s="7" t="s">
        <v>30</v>
      </c>
      <c r="N2" s="7" t="s">
        <v>31</v>
      </c>
      <c r="O2" s="9" t="s">
        <v>32</v>
      </c>
      <c r="P2" s="11">
        <v>9993882.1799999997</v>
      </c>
      <c r="Q2" s="11">
        <f t="shared" ref="Q2:Q43" si="0">P2/100000</f>
        <v>99.938821799999999</v>
      </c>
      <c r="R2" s="11">
        <f t="shared" ref="R2:R43" si="1">Q2/100</f>
        <v>0.99938821799999999</v>
      </c>
      <c r="S2" s="12">
        <v>43278.516574074078</v>
      </c>
      <c r="T2" s="12">
        <v>43297.666666666664</v>
      </c>
      <c r="U2" s="10" t="s">
        <v>33</v>
      </c>
    </row>
    <row r="3" spans="1:21" x14ac:dyDescent="0.2">
      <c r="A3" s="7">
        <v>1184</v>
      </c>
      <c r="B3" s="8">
        <v>43278</v>
      </c>
      <c r="C3" s="8" t="s">
        <v>21</v>
      </c>
      <c r="D3" s="7">
        <v>25</v>
      </c>
      <c r="E3" s="9" t="s">
        <v>22</v>
      </c>
      <c r="F3" s="9" t="s">
        <v>23</v>
      </c>
      <c r="G3" s="9" t="s">
        <v>24</v>
      </c>
      <c r="H3" s="9" t="s">
        <v>25</v>
      </c>
      <c r="I3" s="10" t="s">
        <v>26</v>
      </c>
      <c r="J3" s="10" t="s">
        <v>34</v>
      </c>
      <c r="K3" s="10" t="s">
        <v>35</v>
      </c>
      <c r="L3" s="10" t="s">
        <v>29</v>
      </c>
      <c r="M3" s="7" t="s">
        <v>30</v>
      </c>
      <c r="N3" s="7" t="s">
        <v>31</v>
      </c>
      <c r="O3" s="9" t="s">
        <v>32</v>
      </c>
      <c r="P3" s="11">
        <v>9993882.1799999997</v>
      </c>
      <c r="Q3" s="11">
        <f t="shared" si="0"/>
        <v>99.938821799999999</v>
      </c>
      <c r="R3" s="11">
        <f t="shared" si="1"/>
        <v>0.99938821799999999</v>
      </c>
      <c r="S3" s="12">
        <v>43278.516087962962</v>
      </c>
      <c r="T3" s="12">
        <v>43297.666666666664</v>
      </c>
      <c r="U3" s="10" t="s">
        <v>33</v>
      </c>
    </row>
    <row r="4" spans="1:21" x14ac:dyDescent="0.2">
      <c r="A4" s="7">
        <v>1185</v>
      </c>
      <c r="B4" s="8">
        <v>43278</v>
      </c>
      <c r="C4" s="8" t="s">
        <v>21</v>
      </c>
      <c r="D4" s="7">
        <v>25</v>
      </c>
      <c r="E4" s="9" t="s">
        <v>22</v>
      </c>
      <c r="F4" s="9" t="s">
        <v>23</v>
      </c>
      <c r="G4" s="9" t="s">
        <v>24</v>
      </c>
      <c r="H4" s="9" t="s">
        <v>25</v>
      </c>
      <c r="I4" s="10" t="s">
        <v>26</v>
      </c>
      <c r="J4" s="10" t="s">
        <v>36</v>
      </c>
      <c r="K4" s="10" t="s">
        <v>37</v>
      </c>
      <c r="L4" s="10" t="s">
        <v>29</v>
      </c>
      <c r="M4" s="7" t="s">
        <v>30</v>
      </c>
      <c r="N4" s="7" t="s">
        <v>31</v>
      </c>
      <c r="O4" s="9" t="s">
        <v>32</v>
      </c>
      <c r="P4" s="11">
        <v>9993882.1799999997</v>
      </c>
      <c r="Q4" s="11">
        <f t="shared" si="0"/>
        <v>99.938821799999999</v>
      </c>
      <c r="R4" s="11">
        <f t="shared" si="1"/>
        <v>0.99938821799999999</v>
      </c>
      <c r="S4" s="12">
        <v>43278.515416666669</v>
      </c>
      <c r="T4" s="12">
        <v>43297.666666666664</v>
      </c>
      <c r="U4" s="10" t="s">
        <v>33</v>
      </c>
    </row>
    <row r="5" spans="1:21" x14ac:dyDescent="0.2">
      <c r="A5" s="7">
        <v>1186</v>
      </c>
      <c r="B5" s="8">
        <v>43278</v>
      </c>
      <c r="C5" s="8" t="s">
        <v>21</v>
      </c>
      <c r="D5" s="7">
        <v>25</v>
      </c>
      <c r="E5" s="9" t="s">
        <v>22</v>
      </c>
      <c r="F5" s="9" t="s">
        <v>23</v>
      </c>
      <c r="G5" s="9" t="s">
        <v>24</v>
      </c>
      <c r="H5" s="9" t="s">
        <v>25</v>
      </c>
      <c r="I5" s="10" t="s">
        <v>26</v>
      </c>
      <c r="J5" s="10" t="s">
        <v>38</v>
      </c>
      <c r="K5" s="10" t="s">
        <v>39</v>
      </c>
      <c r="L5" s="10" t="s">
        <v>29</v>
      </c>
      <c r="M5" s="7" t="s">
        <v>30</v>
      </c>
      <c r="N5" s="7" t="s">
        <v>31</v>
      </c>
      <c r="O5" s="9" t="s">
        <v>32</v>
      </c>
      <c r="P5" s="11">
        <v>9993882.1799999997</v>
      </c>
      <c r="Q5" s="11">
        <f t="shared" si="0"/>
        <v>99.938821799999999</v>
      </c>
      <c r="R5" s="11">
        <f t="shared" si="1"/>
        <v>0.99938821799999999</v>
      </c>
      <c r="S5" s="12">
        <v>43278.514918981484</v>
      </c>
      <c r="T5" s="12">
        <v>43297.666666666664</v>
      </c>
      <c r="U5" s="10" t="s">
        <v>33</v>
      </c>
    </row>
    <row r="6" spans="1:21" x14ac:dyDescent="0.2">
      <c r="A6" s="7">
        <v>1201</v>
      </c>
      <c r="B6" s="8">
        <v>43278</v>
      </c>
      <c r="C6" s="8" t="s">
        <v>21</v>
      </c>
      <c r="D6" s="7">
        <v>25</v>
      </c>
      <c r="E6" s="9" t="s">
        <v>22</v>
      </c>
      <c r="F6" s="9" t="s">
        <v>23</v>
      </c>
      <c r="G6" s="9" t="s">
        <v>24</v>
      </c>
      <c r="H6" s="9" t="s">
        <v>25</v>
      </c>
      <c r="I6" s="10" t="s">
        <v>26</v>
      </c>
      <c r="J6" s="10" t="s">
        <v>40</v>
      </c>
      <c r="K6" s="10" t="s">
        <v>41</v>
      </c>
      <c r="L6" s="10" t="s">
        <v>29</v>
      </c>
      <c r="M6" s="7" t="s">
        <v>30</v>
      </c>
      <c r="N6" s="7" t="s">
        <v>31</v>
      </c>
      <c r="O6" s="9" t="s">
        <v>32</v>
      </c>
      <c r="P6" s="11">
        <v>9993882.1799999997</v>
      </c>
      <c r="Q6" s="11">
        <f t="shared" si="0"/>
        <v>99.938821799999999</v>
      </c>
      <c r="R6" s="11">
        <f t="shared" si="1"/>
        <v>0.99938821799999999</v>
      </c>
      <c r="S6" s="12">
        <v>43278.517326388886</v>
      </c>
      <c r="T6" s="12">
        <v>43297.666666666664</v>
      </c>
      <c r="U6" s="10" t="s">
        <v>42</v>
      </c>
    </row>
    <row r="7" spans="1:21" x14ac:dyDescent="0.2">
      <c r="A7" s="7">
        <v>484</v>
      </c>
      <c r="B7" s="8">
        <v>43282</v>
      </c>
      <c r="C7" s="8" t="s">
        <v>43</v>
      </c>
      <c r="D7" s="7">
        <v>25</v>
      </c>
      <c r="E7" s="9" t="s">
        <v>22</v>
      </c>
      <c r="F7" s="9" t="s">
        <v>23</v>
      </c>
      <c r="G7" s="9" t="s">
        <v>24</v>
      </c>
      <c r="H7" s="9" t="s">
        <v>25</v>
      </c>
      <c r="I7" s="10" t="s">
        <v>26</v>
      </c>
      <c r="J7" s="10" t="s">
        <v>44</v>
      </c>
      <c r="K7" s="10" t="s">
        <v>28</v>
      </c>
      <c r="L7" s="10" t="s">
        <v>29</v>
      </c>
      <c r="M7" s="7" t="s">
        <v>30</v>
      </c>
      <c r="N7" s="7" t="s">
        <v>31</v>
      </c>
      <c r="O7" s="9" t="s">
        <v>32</v>
      </c>
      <c r="P7" s="11">
        <v>9819465.1999999993</v>
      </c>
      <c r="Q7" s="11">
        <f t="shared" si="0"/>
        <v>98.194651999999991</v>
      </c>
      <c r="R7" s="11">
        <f t="shared" si="1"/>
        <v>0.98194651999999993</v>
      </c>
      <c r="S7" s="12">
        <v>43282.425243055557</v>
      </c>
      <c r="T7" s="12">
        <v>43297.666666666664</v>
      </c>
      <c r="U7" s="10" t="s">
        <v>45</v>
      </c>
    </row>
    <row r="8" spans="1:21" x14ac:dyDescent="0.2">
      <c r="A8" s="7">
        <v>485</v>
      </c>
      <c r="B8" s="8">
        <v>43282</v>
      </c>
      <c r="C8" s="8" t="s">
        <v>43</v>
      </c>
      <c r="D8" s="7">
        <v>25</v>
      </c>
      <c r="E8" s="9" t="s">
        <v>22</v>
      </c>
      <c r="F8" s="9" t="s">
        <v>23</v>
      </c>
      <c r="G8" s="9" t="s">
        <v>24</v>
      </c>
      <c r="H8" s="9" t="s">
        <v>25</v>
      </c>
      <c r="I8" s="10" t="s">
        <v>26</v>
      </c>
      <c r="J8" s="10" t="s">
        <v>46</v>
      </c>
      <c r="K8" s="10" t="s">
        <v>35</v>
      </c>
      <c r="L8" s="10" t="s">
        <v>29</v>
      </c>
      <c r="M8" s="7" t="s">
        <v>30</v>
      </c>
      <c r="N8" s="7" t="s">
        <v>31</v>
      </c>
      <c r="O8" s="9" t="s">
        <v>32</v>
      </c>
      <c r="P8" s="11">
        <v>9819465.1999999993</v>
      </c>
      <c r="Q8" s="11">
        <f t="shared" si="0"/>
        <v>98.194651999999991</v>
      </c>
      <c r="R8" s="11">
        <f t="shared" si="1"/>
        <v>0.98194651999999993</v>
      </c>
      <c r="S8" s="12">
        <v>43282.424837962964</v>
      </c>
      <c r="T8" s="12">
        <v>43297.666666666664</v>
      </c>
      <c r="U8" s="10" t="s">
        <v>45</v>
      </c>
    </row>
    <row r="9" spans="1:21" x14ac:dyDescent="0.2">
      <c r="A9" s="7">
        <v>486</v>
      </c>
      <c r="B9" s="8">
        <v>43282</v>
      </c>
      <c r="C9" s="8" t="s">
        <v>43</v>
      </c>
      <c r="D9" s="7">
        <v>25</v>
      </c>
      <c r="E9" s="9" t="s">
        <v>22</v>
      </c>
      <c r="F9" s="9" t="s">
        <v>23</v>
      </c>
      <c r="G9" s="9" t="s">
        <v>24</v>
      </c>
      <c r="H9" s="9" t="s">
        <v>25</v>
      </c>
      <c r="I9" s="10" t="s">
        <v>26</v>
      </c>
      <c r="J9" s="10" t="s">
        <v>47</v>
      </c>
      <c r="K9" s="10" t="s">
        <v>37</v>
      </c>
      <c r="L9" s="10" t="s">
        <v>29</v>
      </c>
      <c r="M9" s="7" t="s">
        <v>30</v>
      </c>
      <c r="N9" s="7" t="s">
        <v>31</v>
      </c>
      <c r="O9" s="9" t="s">
        <v>32</v>
      </c>
      <c r="P9" s="11">
        <v>9819465.1999999993</v>
      </c>
      <c r="Q9" s="11">
        <f t="shared" si="0"/>
        <v>98.194651999999991</v>
      </c>
      <c r="R9" s="11">
        <f t="shared" si="1"/>
        <v>0.98194651999999993</v>
      </c>
      <c r="S9" s="12">
        <v>43282.424421296295</v>
      </c>
      <c r="T9" s="12">
        <v>43297.666666666664</v>
      </c>
      <c r="U9" s="10" t="s">
        <v>45</v>
      </c>
    </row>
    <row r="10" spans="1:21" x14ac:dyDescent="0.2">
      <c r="A10" s="7">
        <v>487</v>
      </c>
      <c r="B10" s="8">
        <v>43282</v>
      </c>
      <c r="C10" s="8" t="s">
        <v>43</v>
      </c>
      <c r="D10" s="7">
        <v>25</v>
      </c>
      <c r="E10" s="9" t="s">
        <v>22</v>
      </c>
      <c r="F10" s="9" t="s">
        <v>23</v>
      </c>
      <c r="G10" s="9" t="s">
        <v>24</v>
      </c>
      <c r="H10" s="9" t="s">
        <v>25</v>
      </c>
      <c r="I10" s="10" t="s">
        <v>26</v>
      </c>
      <c r="J10" s="10" t="s">
        <v>48</v>
      </c>
      <c r="K10" s="10" t="s">
        <v>39</v>
      </c>
      <c r="L10" s="10" t="s">
        <v>29</v>
      </c>
      <c r="M10" s="7" t="s">
        <v>30</v>
      </c>
      <c r="N10" s="7" t="s">
        <v>31</v>
      </c>
      <c r="O10" s="9" t="s">
        <v>32</v>
      </c>
      <c r="P10" s="11">
        <v>9805286.7200000007</v>
      </c>
      <c r="Q10" s="11">
        <f t="shared" si="0"/>
        <v>98.052867200000009</v>
      </c>
      <c r="R10" s="11">
        <f t="shared" si="1"/>
        <v>0.98052867200000005</v>
      </c>
      <c r="S10" s="12">
        <v>43282.42391203704</v>
      </c>
      <c r="T10" s="12">
        <v>43297.666666666664</v>
      </c>
      <c r="U10" s="10" t="s">
        <v>45</v>
      </c>
    </row>
    <row r="11" spans="1:21" x14ac:dyDescent="0.2">
      <c r="A11" s="7">
        <v>488</v>
      </c>
      <c r="B11" s="8">
        <v>43282</v>
      </c>
      <c r="C11" s="8" t="s">
        <v>43</v>
      </c>
      <c r="D11" s="7">
        <v>25</v>
      </c>
      <c r="E11" s="9" t="s">
        <v>22</v>
      </c>
      <c r="F11" s="9" t="s">
        <v>23</v>
      </c>
      <c r="G11" s="9" t="s">
        <v>24</v>
      </c>
      <c r="H11" s="9" t="s">
        <v>25</v>
      </c>
      <c r="I11" s="10" t="s">
        <v>26</v>
      </c>
      <c r="J11" s="10" t="s">
        <v>49</v>
      </c>
      <c r="K11" s="10" t="s">
        <v>41</v>
      </c>
      <c r="L11" s="10" t="s">
        <v>29</v>
      </c>
      <c r="M11" s="7" t="s">
        <v>30</v>
      </c>
      <c r="N11" s="7" t="s">
        <v>31</v>
      </c>
      <c r="O11" s="9" t="s">
        <v>32</v>
      </c>
      <c r="P11" s="11">
        <v>9819465.1999999993</v>
      </c>
      <c r="Q11" s="11">
        <f t="shared" si="0"/>
        <v>98.194651999999991</v>
      </c>
      <c r="R11" s="11">
        <f t="shared" si="1"/>
        <v>0.98194651999999993</v>
      </c>
      <c r="S11" s="12">
        <v>43282.423449074071</v>
      </c>
      <c r="T11" s="12">
        <v>43297.666666666664</v>
      </c>
      <c r="U11" s="10" t="s">
        <v>45</v>
      </c>
    </row>
    <row r="12" spans="1:21" x14ac:dyDescent="0.2">
      <c r="A12" s="7">
        <v>463</v>
      </c>
      <c r="B12" s="8">
        <v>43287</v>
      </c>
      <c r="C12" s="8" t="s">
        <v>43</v>
      </c>
      <c r="D12" s="7">
        <v>25</v>
      </c>
      <c r="E12" s="9" t="s">
        <v>22</v>
      </c>
      <c r="F12" s="9" t="s">
        <v>23</v>
      </c>
      <c r="G12" s="9" t="s">
        <v>24</v>
      </c>
      <c r="H12" s="9" t="s">
        <v>25</v>
      </c>
      <c r="I12" s="10" t="s">
        <v>26</v>
      </c>
      <c r="J12" s="10" t="s">
        <v>50</v>
      </c>
      <c r="K12" s="10" t="s">
        <v>51</v>
      </c>
      <c r="L12" s="10" t="s">
        <v>29</v>
      </c>
      <c r="M12" s="7" t="s">
        <v>30</v>
      </c>
      <c r="N12" s="7" t="s">
        <v>31</v>
      </c>
      <c r="O12" s="9" t="s">
        <v>32</v>
      </c>
      <c r="P12" s="11">
        <v>3899155.96</v>
      </c>
      <c r="Q12" s="11">
        <f t="shared" si="0"/>
        <v>38.991559600000002</v>
      </c>
      <c r="R12" s="11">
        <f t="shared" si="1"/>
        <v>0.38991559600000003</v>
      </c>
      <c r="S12" s="12">
        <v>43287.89199074074</v>
      </c>
      <c r="T12" s="12">
        <v>43297.666666666664</v>
      </c>
      <c r="U12" s="10" t="s">
        <v>45</v>
      </c>
    </row>
    <row r="13" spans="1:21" x14ac:dyDescent="0.2">
      <c r="A13" s="7">
        <v>844</v>
      </c>
      <c r="B13" s="8">
        <v>43306</v>
      </c>
      <c r="C13" s="8" t="s">
        <v>43</v>
      </c>
      <c r="D13" s="7">
        <v>25</v>
      </c>
      <c r="E13" s="9" t="s">
        <v>22</v>
      </c>
      <c r="F13" s="9" t="s">
        <v>23</v>
      </c>
      <c r="G13" s="9" t="s">
        <v>24</v>
      </c>
      <c r="H13" s="9" t="s">
        <v>25</v>
      </c>
      <c r="I13" s="10" t="s">
        <v>26</v>
      </c>
      <c r="J13" s="10" t="s">
        <v>52</v>
      </c>
      <c r="K13" s="10" t="s">
        <v>53</v>
      </c>
      <c r="L13" s="10" t="s">
        <v>54</v>
      </c>
      <c r="M13" s="7" t="s">
        <v>30</v>
      </c>
      <c r="N13" s="7" t="s">
        <v>31</v>
      </c>
      <c r="O13" s="9" t="s">
        <v>32</v>
      </c>
      <c r="P13" s="11">
        <v>747283.15</v>
      </c>
      <c r="Q13" s="11">
        <f t="shared" si="0"/>
        <v>7.4728314999999998</v>
      </c>
      <c r="R13" s="11">
        <f t="shared" si="1"/>
        <v>7.4728315000000003E-2</v>
      </c>
      <c r="S13" s="12">
        <v>43306.759131944447</v>
      </c>
      <c r="T13" s="12">
        <v>43314.666666666664</v>
      </c>
      <c r="U13" s="10" t="s">
        <v>55</v>
      </c>
    </row>
    <row r="14" spans="1:21" x14ac:dyDescent="0.2">
      <c r="A14" s="7">
        <v>850</v>
      </c>
      <c r="B14" s="8">
        <v>43306</v>
      </c>
      <c r="C14" s="8" t="s">
        <v>43</v>
      </c>
      <c r="D14" s="7">
        <v>25</v>
      </c>
      <c r="E14" s="9" t="s">
        <v>22</v>
      </c>
      <c r="F14" s="9" t="s">
        <v>23</v>
      </c>
      <c r="G14" s="9" t="s">
        <v>24</v>
      </c>
      <c r="H14" s="9" t="s">
        <v>25</v>
      </c>
      <c r="I14" s="10" t="s">
        <v>26</v>
      </c>
      <c r="J14" s="10" t="s">
        <v>56</v>
      </c>
      <c r="K14" s="10" t="s">
        <v>57</v>
      </c>
      <c r="L14" s="10" t="s">
        <v>58</v>
      </c>
      <c r="M14" s="7" t="s">
        <v>30</v>
      </c>
      <c r="N14" s="7" t="s">
        <v>31</v>
      </c>
      <c r="O14" s="9" t="s">
        <v>32</v>
      </c>
      <c r="P14" s="11">
        <v>995020.80000000005</v>
      </c>
      <c r="Q14" s="11">
        <f t="shared" si="0"/>
        <v>9.9502079999999999</v>
      </c>
      <c r="R14" s="11">
        <f t="shared" si="1"/>
        <v>9.9502079999999993E-2</v>
      </c>
      <c r="S14" s="12">
        <v>43306.742754629631</v>
      </c>
      <c r="T14" s="12">
        <v>43314.666666666664</v>
      </c>
      <c r="U14" s="10" t="s">
        <v>55</v>
      </c>
    </row>
    <row r="15" spans="1:21" x14ac:dyDescent="0.2">
      <c r="A15" s="7">
        <v>851</v>
      </c>
      <c r="B15" s="8">
        <v>43306</v>
      </c>
      <c r="C15" s="8" t="s">
        <v>43</v>
      </c>
      <c r="D15" s="7">
        <v>25</v>
      </c>
      <c r="E15" s="9" t="s">
        <v>22</v>
      </c>
      <c r="F15" s="9" t="s">
        <v>23</v>
      </c>
      <c r="G15" s="9" t="s">
        <v>24</v>
      </c>
      <c r="H15" s="9" t="s">
        <v>25</v>
      </c>
      <c r="I15" s="10" t="s">
        <v>26</v>
      </c>
      <c r="J15" s="10" t="s">
        <v>59</v>
      </c>
      <c r="K15" s="10" t="s">
        <v>60</v>
      </c>
      <c r="L15" s="10" t="s">
        <v>54</v>
      </c>
      <c r="M15" s="7" t="s">
        <v>30</v>
      </c>
      <c r="N15" s="7" t="s">
        <v>31</v>
      </c>
      <c r="O15" s="9" t="s">
        <v>32</v>
      </c>
      <c r="P15" s="11">
        <v>749444.3</v>
      </c>
      <c r="Q15" s="11">
        <f t="shared" si="0"/>
        <v>7.4944430000000004</v>
      </c>
      <c r="R15" s="11">
        <f t="shared" si="1"/>
        <v>7.4944430000000006E-2</v>
      </c>
      <c r="S15" s="12">
        <v>43306.738078703704</v>
      </c>
      <c r="T15" s="12">
        <v>43314.666666666664</v>
      </c>
      <c r="U15" s="10" t="s">
        <v>55</v>
      </c>
    </row>
    <row r="16" spans="1:21" x14ac:dyDescent="0.2">
      <c r="A16" s="7">
        <v>852</v>
      </c>
      <c r="B16" s="8">
        <v>43306</v>
      </c>
      <c r="C16" s="8" t="s">
        <v>43</v>
      </c>
      <c r="D16" s="7">
        <v>25</v>
      </c>
      <c r="E16" s="9" t="s">
        <v>22</v>
      </c>
      <c r="F16" s="9" t="s">
        <v>23</v>
      </c>
      <c r="G16" s="9" t="s">
        <v>24</v>
      </c>
      <c r="H16" s="9" t="s">
        <v>25</v>
      </c>
      <c r="I16" s="10" t="s">
        <v>26</v>
      </c>
      <c r="J16" s="10" t="s">
        <v>61</v>
      </c>
      <c r="K16" s="10" t="s">
        <v>62</v>
      </c>
      <c r="L16" s="10" t="s">
        <v>29</v>
      </c>
      <c r="M16" s="7" t="s">
        <v>30</v>
      </c>
      <c r="N16" s="7" t="s">
        <v>31</v>
      </c>
      <c r="O16" s="9" t="s">
        <v>32</v>
      </c>
      <c r="P16" s="11">
        <v>2498807.9</v>
      </c>
      <c r="Q16" s="11">
        <f t="shared" si="0"/>
        <v>24.988078999999999</v>
      </c>
      <c r="R16" s="11">
        <f t="shared" si="1"/>
        <v>0.24988078999999999</v>
      </c>
      <c r="S16" s="12">
        <v>43306.733078703706</v>
      </c>
      <c r="T16" s="12">
        <v>43314.666666666664</v>
      </c>
      <c r="U16" s="10" t="s">
        <v>55</v>
      </c>
    </row>
    <row r="17" spans="1:21" x14ac:dyDescent="0.2">
      <c r="A17" s="7">
        <v>853</v>
      </c>
      <c r="B17" s="8">
        <v>43306</v>
      </c>
      <c r="C17" s="8" t="s">
        <v>43</v>
      </c>
      <c r="D17" s="7">
        <v>25</v>
      </c>
      <c r="E17" s="9" t="s">
        <v>22</v>
      </c>
      <c r="F17" s="9" t="s">
        <v>23</v>
      </c>
      <c r="G17" s="9" t="s">
        <v>24</v>
      </c>
      <c r="H17" s="9" t="s">
        <v>25</v>
      </c>
      <c r="I17" s="10" t="s">
        <v>26</v>
      </c>
      <c r="J17" s="10" t="s">
        <v>63</v>
      </c>
      <c r="K17" s="10" t="s">
        <v>64</v>
      </c>
      <c r="L17" s="10" t="s">
        <v>29</v>
      </c>
      <c r="M17" s="7" t="s">
        <v>30</v>
      </c>
      <c r="N17" s="7" t="s">
        <v>31</v>
      </c>
      <c r="O17" s="9" t="s">
        <v>32</v>
      </c>
      <c r="P17" s="11">
        <v>198873.84</v>
      </c>
      <c r="Q17" s="11">
        <f t="shared" si="0"/>
        <v>1.9887383999999999</v>
      </c>
      <c r="R17" s="11">
        <f t="shared" si="1"/>
        <v>1.9887383999999998E-2</v>
      </c>
      <c r="S17" s="12">
        <v>43306.732256944444</v>
      </c>
      <c r="T17" s="12">
        <v>43314.666666666664</v>
      </c>
      <c r="U17" s="10" t="s">
        <v>55</v>
      </c>
    </row>
    <row r="18" spans="1:21" x14ac:dyDescent="0.2">
      <c r="A18" s="7">
        <v>854</v>
      </c>
      <c r="B18" s="8">
        <v>43306</v>
      </c>
      <c r="C18" s="8" t="s">
        <v>43</v>
      </c>
      <c r="D18" s="7">
        <v>25</v>
      </c>
      <c r="E18" s="9" t="s">
        <v>22</v>
      </c>
      <c r="F18" s="9" t="s">
        <v>23</v>
      </c>
      <c r="G18" s="9" t="s">
        <v>24</v>
      </c>
      <c r="H18" s="9" t="s">
        <v>25</v>
      </c>
      <c r="I18" s="10" t="s">
        <v>26</v>
      </c>
      <c r="J18" s="10" t="s">
        <v>65</v>
      </c>
      <c r="K18" s="10" t="s">
        <v>66</v>
      </c>
      <c r="L18" s="10" t="s">
        <v>29</v>
      </c>
      <c r="M18" s="7" t="s">
        <v>30</v>
      </c>
      <c r="N18" s="7" t="s">
        <v>31</v>
      </c>
      <c r="O18" s="9" t="s">
        <v>32</v>
      </c>
      <c r="P18" s="11">
        <v>397033.23</v>
      </c>
      <c r="Q18" s="11">
        <f t="shared" si="0"/>
        <v>3.9703322999999999</v>
      </c>
      <c r="R18" s="11">
        <f t="shared" si="1"/>
        <v>3.9703322999999999E-2</v>
      </c>
      <c r="S18" s="12">
        <v>43306.731724537036</v>
      </c>
      <c r="T18" s="12">
        <v>43314.666666666664</v>
      </c>
      <c r="U18" s="10" t="s">
        <v>55</v>
      </c>
    </row>
    <row r="19" spans="1:21" x14ac:dyDescent="0.2">
      <c r="A19" s="7">
        <v>1124</v>
      </c>
      <c r="B19" s="8">
        <v>43306</v>
      </c>
      <c r="C19" s="8" t="s">
        <v>43</v>
      </c>
      <c r="D19" s="7">
        <v>25</v>
      </c>
      <c r="E19" s="9" t="s">
        <v>22</v>
      </c>
      <c r="F19" s="9" t="s">
        <v>23</v>
      </c>
      <c r="G19" s="9" t="s">
        <v>24</v>
      </c>
      <c r="H19" s="9" t="s">
        <v>25</v>
      </c>
      <c r="I19" s="10" t="s">
        <v>26</v>
      </c>
      <c r="J19" s="10" t="s">
        <v>67</v>
      </c>
      <c r="K19" s="10" t="s">
        <v>68</v>
      </c>
      <c r="L19" s="10" t="s">
        <v>29</v>
      </c>
      <c r="M19" s="7" t="s">
        <v>30</v>
      </c>
      <c r="N19" s="7" t="s">
        <v>31</v>
      </c>
      <c r="O19" s="9" t="s">
        <v>32</v>
      </c>
      <c r="P19" s="11">
        <v>999220</v>
      </c>
      <c r="Q19" s="11">
        <f t="shared" si="0"/>
        <v>9.9922000000000004</v>
      </c>
      <c r="R19" s="11">
        <f t="shared" si="1"/>
        <v>9.9922000000000011E-2</v>
      </c>
      <c r="S19" s="12">
        <v>43306.733854166669</v>
      </c>
      <c r="T19" s="12">
        <v>43314.666666666664</v>
      </c>
      <c r="U19" s="10" t="s">
        <v>69</v>
      </c>
    </row>
    <row r="20" spans="1:21" x14ac:dyDescent="0.2">
      <c r="A20" s="7">
        <v>1194</v>
      </c>
      <c r="B20" s="8">
        <v>43306</v>
      </c>
      <c r="C20" s="8" t="s">
        <v>43</v>
      </c>
      <c r="D20" s="7">
        <v>25</v>
      </c>
      <c r="E20" s="9" t="s">
        <v>22</v>
      </c>
      <c r="F20" s="9" t="s">
        <v>23</v>
      </c>
      <c r="G20" s="9" t="s">
        <v>24</v>
      </c>
      <c r="H20" s="9" t="s">
        <v>25</v>
      </c>
      <c r="I20" s="10" t="s">
        <v>26</v>
      </c>
      <c r="J20" s="10" t="s">
        <v>70</v>
      </c>
      <c r="K20" s="10" t="s">
        <v>71</v>
      </c>
      <c r="L20" s="10" t="s">
        <v>72</v>
      </c>
      <c r="M20" s="7" t="s">
        <v>30</v>
      </c>
      <c r="N20" s="7" t="s">
        <v>31</v>
      </c>
      <c r="O20" s="9" t="s">
        <v>32</v>
      </c>
      <c r="P20" s="11">
        <v>4473422.3499999996</v>
      </c>
      <c r="Q20" s="11">
        <f t="shared" si="0"/>
        <v>44.734223499999999</v>
      </c>
      <c r="R20" s="11">
        <f t="shared" si="1"/>
        <v>0.44734223499999998</v>
      </c>
      <c r="S20" s="12">
        <v>43306.737013888887</v>
      </c>
      <c r="T20" s="12">
        <v>43314.666666666664</v>
      </c>
      <c r="U20" s="10" t="s">
        <v>42</v>
      </c>
    </row>
    <row r="21" spans="1:21" x14ac:dyDescent="0.2">
      <c r="A21" s="7">
        <v>547</v>
      </c>
      <c r="B21" s="8">
        <v>43369</v>
      </c>
      <c r="C21" s="8" t="s">
        <v>73</v>
      </c>
      <c r="D21" s="7">
        <v>25</v>
      </c>
      <c r="E21" s="9" t="s">
        <v>22</v>
      </c>
      <c r="F21" s="9" t="s">
        <v>23</v>
      </c>
      <c r="G21" s="9" t="s">
        <v>24</v>
      </c>
      <c r="H21" s="9" t="s">
        <v>25</v>
      </c>
      <c r="I21" s="10" t="s">
        <v>74</v>
      </c>
      <c r="J21" s="10" t="s">
        <v>75</v>
      </c>
      <c r="K21" s="10" t="s">
        <v>76</v>
      </c>
      <c r="L21" s="10" t="s">
        <v>54</v>
      </c>
      <c r="M21" s="7" t="s">
        <v>30</v>
      </c>
      <c r="N21" s="7" t="s">
        <v>31</v>
      </c>
      <c r="O21" s="9" t="s">
        <v>77</v>
      </c>
      <c r="P21" s="11">
        <v>9491719.5999999996</v>
      </c>
      <c r="Q21" s="11">
        <f t="shared" si="0"/>
        <v>94.91719599999999</v>
      </c>
      <c r="R21" s="11">
        <f t="shared" si="1"/>
        <v>0.94917195999999993</v>
      </c>
      <c r="S21" s="12">
        <v>43369.839189814818</v>
      </c>
      <c r="T21" s="12">
        <v>43384.666666666664</v>
      </c>
      <c r="U21" s="10" t="s">
        <v>55</v>
      </c>
    </row>
    <row r="22" spans="1:21" x14ac:dyDescent="0.2">
      <c r="A22" s="7">
        <v>2038</v>
      </c>
      <c r="B22" s="8">
        <v>43383</v>
      </c>
      <c r="C22" s="8" t="s">
        <v>78</v>
      </c>
      <c r="D22" s="7">
        <v>25</v>
      </c>
      <c r="E22" s="9" t="s">
        <v>22</v>
      </c>
      <c r="F22" s="9" t="s">
        <v>23</v>
      </c>
      <c r="G22" s="9" t="s">
        <v>24</v>
      </c>
      <c r="H22" s="9" t="s">
        <v>25</v>
      </c>
      <c r="I22" s="13" t="s">
        <v>74</v>
      </c>
      <c r="J22" s="13" t="s">
        <v>79</v>
      </c>
      <c r="K22" s="13" t="s">
        <v>80</v>
      </c>
      <c r="L22" s="10" t="s">
        <v>54</v>
      </c>
      <c r="M22" s="14" t="s">
        <v>30</v>
      </c>
      <c r="N22" s="14" t="s">
        <v>31</v>
      </c>
      <c r="O22" s="15" t="s">
        <v>81</v>
      </c>
      <c r="P22" s="16">
        <v>9497676</v>
      </c>
      <c r="Q22" s="11">
        <f t="shared" si="0"/>
        <v>94.976759999999999</v>
      </c>
      <c r="R22" s="11">
        <f t="shared" si="1"/>
        <v>0.94976759999999993</v>
      </c>
      <c r="S22" s="17">
        <v>43383.558240740742</v>
      </c>
      <c r="T22" s="17">
        <v>43396.666666666664</v>
      </c>
      <c r="U22" s="18" t="s">
        <v>55</v>
      </c>
    </row>
    <row r="23" spans="1:21" x14ac:dyDescent="0.2">
      <c r="A23" s="7">
        <v>1962</v>
      </c>
      <c r="B23" s="8">
        <v>43408</v>
      </c>
      <c r="C23" s="8" t="s">
        <v>82</v>
      </c>
      <c r="D23" s="7">
        <v>25</v>
      </c>
      <c r="E23" s="9" t="s">
        <v>22</v>
      </c>
      <c r="F23" s="9" t="s">
        <v>23</v>
      </c>
      <c r="G23" s="9" t="s">
        <v>24</v>
      </c>
      <c r="H23" s="9" t="s">
        <v>25</v>
      </c>
      <c r="I23" s="13" t="s">
        <v>74</v>
      </c>
      <c r="J23" s="13" t="s">
        <v>83</v>
      </c>
      <c r="K23" s="13" t="s">
        <v>84</v>
      </c>
      <c r="L23" s="10" t="s">
        <v>54</v>
      </c>
      <c r="M23" s="14" t="s">
        <v>30</v>
      </c>
      <c r="N23" s="14" t="s">
        <v>31</v>
      </c>
      <c r="O23" s="15" t="s">
        <v>32</v>
      </c>
      <c r="P23" s="16">
        <v>9999799</v>
      </c>
      <c r="Q23" s="11">
        <f t="shared" si="0"/>
        <v>99.997990000000001</v>
      </c>
      <c r="R23" s="11">
        <f t="shared" si="1"/>
        <v>0.99997990000000003</v>
      </c>
      <c r="S23" s="17">
        <v>43408.385914351849</v>
      </c>
      <c r="T23" s="17">
        <v>43426.666666666664</v>
      </c>
      <c r="U23" s="18" t="s">
        <v>55</v>
      </c>
    </row>
    <row r="24" spans="1:21" x14ac:dyDescent="0.2">
      <c r="A24" s="7">
        <v>1690</v>
      </c>
      <c r="B24" s="8">
        <v>43411</v>
      </c>
      <c r="C24" s="8" t="s">
        <v>82</v>
      </c>
      <c r="D24" s="7">
        <v>25</v>
      </c>
      <c r="E24" s="9" t="s">
        <v>22</v>
      </c>
      <c r="F24" s="9" t="s">
        <v>23</v>
      </c>
      <c r="G24" s="9" t="s">
        <v>24</v>
      </c>
      <c r="H24" s="9" t="s">
        <v>25</v>
      </c>
      <c r="I24" s="13" t="s">
        <v>26</v>
      </c>
      <c r="J24" s="13" t="s">
        <v>85</v>
      </c>
      <c r="K24" s="13" t="s">
        <v>86</v>
      </c>
      <c r="L24" s="10" t="s">
        <v>54</v>
      </c>
      <c r="M24" s="14" t="s">
        <v>30</v>
      </c>
      <c r="N24" s="14" t="s">
        <v>31</v>
      </c>
      <c r="O24" s="15" t="s">
        <v>81</v>
      </c>
      <c r="P24" s="16">
        <v>996631.56</v>
      </c>
      <c r="Q24" s="11">
        <f t="shared" si="0"/>
        <v>9.9663155999999997</v>
      </c>
      <c r="R24" s="11">
        <f t="shared" si="1"/>
        <v>9.9663156000000003E-2</v>
      </c>
      <c r="S24" s="17">
        <v>43411.598136574074</v>
      </c>
      <c r="T24" s="17">
        <v>43421.666666666664</v>
      </c>
      <c r="U24" s="18" t="s">
        <v>45</v>
      </c>
    </row>
    <row r="25" spans="1:21" x14ac:dyDescent="0.2">
      <c r="A25" s="7">
        <v>1954</v>
      </c>
      <c r="B25" s="8">
        <v>43411</v>
      </c>
      <c r="C25" s="8" t="s">
        <v>82</v>
      </c>
      <c r="D25" s="7">
        <v>25</v>
      </c>
      <c r="E25" s="9" t="s">
        <v>22</v>
      </c>
      <c r="F25" s="9" t="s">
        <v>23</v>
      </c>
      <c r="G25" s="9" t="s">
        <v>24</v>
      </c>
      <c r="H25" s="9" t="s">
        <v>25</v>
      </c>
      <c r="I25" s="13" t="s">
        <v>26</v>
      </c>
      <c r="J25" s="13" t="s">
        <v>87</v>
      </c>
      <c r="K25" s="13" t="s">
        <v>88</v>
      </c>
      <c r="L25" s="10" t="s">
        <v>29</v>
      </c>
      <c r="M25" s="14" t="s">
        <v>30</v>
      </c>
      <c r="N25" s="14" t="s">
        <v>31</v>
      </c>
      <c r="O25" s="15" t="s">
        <v>81</v>
      </c>
      <c r="P25" s="16">
        <v>2997303.14</v>
      </c>
      <c r="Q25" s="11">
        <f t="shared" si="0"/>
        <v>29.9730314</v>
      </c>
      <c r="R25" s="11">
        <f t="shared" si="1"/>
        <v>0.299730314</v>
      </c>
      <c r="S25" s="17">
        <v>43411.612638888888</v>
      </c>
      <c r="T25" s="17">
        <v>43421.666666666664</v>
      </c>
      <c r="U25" s="18" t="s">
        <v>55</v>
      </c>
    </row>
    <row r="26" spans="1:21" x14ac:dyDescent="0.2">
      <c r="A26" s="7">
        <v>1955</v>
      </c>
      <c r="B26" s="8">
        <v>43411</v>
      </c>
      <c r="C26" s="8" t="s">
        <v>82</v>
      </c>
      <c r="D26" s="7">
        <v>25</v>
      </c>
      <c r="E26" s="9" t="s">
        <v>22</v>
      </c>
      <c r="F26" s="9" t="s">
        <v>23</v>
      </c>
      <c r="G26" s="9" t="s">
        <v>24</v>
      </c>
      <c r="H26" s="9" t="s">
        <v>25</v>
      </c>
      <c r="I26" s="13" t="s">
        <v>26</v>
      </c>
      <c r="J26" s="13" t="s">
        <v>89</v>
      </c>
      <c r="K26" s="13" t="s">
        <v>90</v>
      </c>
      <c r="L26" s="10" t="s">
        <v>72</v>
      </c>
      <c r="M26" s="14" t="s">
        <v>30</v>
      </c>
      <c r="N26" s="14" t="s">
        <v>31</v>
      </c>
      <c r="O26" s="15" t="s">
        <v>81</v>
      </c>
      <c r="P26" s="16">
        <v>988982.82</v>
      </c>
      <c r="Q26" s="11">
        <f t="shared" si="0"/>
        <v>9.8898282000000002</v>
      </c>
      <c r="R26" s="11">
        <f t="shared" si="1"/>
        <v>9.8898282000000004E-2</v>
      </c>
      <c r="S26" s="17">
        <v>43411.609895833331</v>
      </c>
      <c r="T26" s="17">
        <v>43421.666666666664</v>
      </c>
      <c r="U26" s="18" t="s">
        <v>55</v>
      </c>
    </row>
    <row r="27" spans="1:21" x14ac:dyDescent="0.2">
      <c r="A27" s="7">
        <v>1956</v>
      </c>
      <c r="B27" s="8">
        <v>43411</v>
      </c>
      <c r="C27" s="8" t="s">
        <v>82</v>
      </c>
      <c r="D27" s="7">
        <v>25</v>
      </c>
      <c r="E27" s="9" t="s">
        <v>22</v>
      </c>
      <c r="F27" s="9" t="s">
        <v>23</v>
      </c>
      <c r="G27" s="9" t="s">
        <v>24</v>
      </c>
      <c r="H27" s="9" t="s">
        <v>25</v>
      </c>
      <c r="I27" s="13" t="s">
        <v>26</v>
      </c>
      <c r="J27" s="13" t="s">
        <v>91</v>
      </c>
      <c r="K27" s="13" t="s">
        <v>92</v>
      </c>
      <c r="L27" s="10" t="s">
        <v>29</v>
      </c>
      <c r="M27" s="14" t="s">
        <v>30</v>
      </c>
      <c r="N27" s="14" t="s">
        <v>31</v>
      </c>
      <c r="O27" s="15" t="s">
        <v>81</v>
      </c>
      <c r="P27" s="16">
        <v>999220</v>
      </c>
      <c r="Q27" s="11">
        <f t="shared" si="0"/>
        <v>9.9922000000000004</v>
      </c>
      <c r="R27" s="11">
        <f t="shared" si="1"/>
        <v>9.9922000000000011E-2</v>
      </c>
      <c r="S27" s="17">
        <v>43411.606817129628</v>
      </c>
      <c r="T27" s="17">
        <v>43421.666666666664</v>
      </c>
      <c r="U27" s="18" t="s">
        <v>55</v>
      </c>
    </row>
    <row r="28" spans="1:21" x14ac:dyDescent="0.2">
      <c r="A28" s="7">
        <v>2136</v>
      </c>
      <c r="B28" s="8">
        <v>43411</v>
      </c>
      <c r="C28" s="8" t="s">
        <v>82</v>
      </c>
      <c r="D28" s="7">
        <v>25</v>
      </c>
      <c r="E28" s="9" t="s">
        <v>22</v>
      </c>
      <c r="F28" s="9" t="s">
        <v>23</v>
      </c>
      <c r="G28" s="9" t="s">
        <v>24</v>
      </c>
      <c r="H28" s="9" t="s">
        <v>25</v>
      </c>
      <c r="I28" s="13" t="s">
        <v>26</v>
      </c>
      <c r="J28" s="13" t="s">
        <v>93</v>
      </c>
      <c r="K28" s="13" t="s">
        <v>94</v>
      </c>
      <c r="L28" s="10" t="s">
        <v>72</v>
      </c>
      <c r="M28" s="14" t="s">
        <v>30</v>
      </c>
      <c r="N28" s="14" t="s">
        <v>31</v>
      </c>
      <c r="O28" s="15" t="s">
        <v>81</v>
      </c>
      <c r="P28" s="16">
        <v>3979503.07</v>
      </c>
      <c r="Q28" s="11">
        <f t="shared" si="0"/>
        <v>39.795030699999998</v>
      </c>
      <c r="R28" s="11">
        <f t="shared" si="1"/>
        <v>0.397950307</v>
      </c>
      <c r="S28" s="17">
        <v>43411.588923611111</v>
      </c>
      <c r="T28" s="17">
        <v>43421.666666666664</v>
      </c>
      <c r="U28" s="18" t="s">
        <v>33</v>
      </c>
    </row>
    <row r="29" spans="1:21" x14ac:dyDescent="0.2">
      <c r="A29" s="7">
        <v>2168</v>
      </c>
      <c r="B29" s="8">
        <v>43411</v>
      </c>
      <c r="C29" s="8" t="s">
        <v>82</v>
      </c>
      <c r="D29" s="7">
        <v>25</v>
      </c>
      <c r="E29" s="9" t="s">
        <v>22</v>
      </c>
      <c r="F29" s="9" t="s">
        <v>23</v>
      </c>
      <c r="G29" s="9" t="s">
        <v>24</v>
      </c>
      <c r="H29" s="9" t="s">
        <v>25</v>
      </c>
      <c r="I29" s="13" t="s">
        <v>26</v>
      </c>
      <c r="J29" s="13" t="s">
        <v>95</v>
      </c>
      <c r="K29" s="13" t="s">
        <v>96</v>
      </c>
      <c r="L29" s="10" t="s">
        <v>29</v>
      </c>
      <c r="M29" s="14" t="s">
        <v>30</v>
      </c>
      <c r="N29" s="14" t="s">
        <v>31</v>
      </c>
      <c r="O29" s="15" t="s">
        <v>81</v>
      </c>
      <c r="P29" s="16">
        <v>198253.09</v>
      </c>
      <c r="Q29" s="11">
        <f t="shared" si="0"/>
        <v>1.9825309</v>
      </c>
      <c r="R29" s="11">
        <f t="shared" si="1"/>
        <v>1.9825308999999999E-2</v>
      </c>
      <c r="S29" s="17">
        <v>43411.617106481484</v>
      </c>
      <c r="T29" s="17">
        <v>43421.666666666664</v>
      </c>
      <c r="U29" s="18" t="s">
        <v>42</v>
      </c>
    </row>
    <row r="30" spans="1:21" x14ac:dyDescent="0.2">
      <c r="A30" s="7">
        <v>1683</v>
      </c>
      <c r="B30" s="8">
        <v>43413</v>
      </c>
      <c r="C30" s="8" t="s">
        <v>82</v>
      </c>
      <c r="D30" s="7">
        <v>25</v>
      </c>
      <c r="E30" s="9" t="s">
        <v>22</v>
      </c>
      <c r="F30" s="9" t="s">
        <v>23</v>
      </c>
      <c r="G30" s="9" t="s">
        <v>24</v>
      </c>
      <c r="H30" s="9" t="s">
        <v>25</v>
      </c>
      <c r="I30" s="13" t="s">
        <v>26</v>
      </c>
      <c r="J30" s="13" t="s">
        <v>97</v>
      </c>
      <c r="K30" s="13" t="s">
        <v>98</v>
      </c>
      <c r="L30" s="10" t="s">
        <v>72</v>
      </c>
      <c r="M30" s="14" t="s">
        <v>30</v>
      </c>
      <c r="N30" s="14" t="s">
        <v>31</v>
      </c>
      <c r="O30" s="15" t="s">
        <v>32</v>
      </c>
      <c r="P30" s="16">
        <v>4475944.8499999996</v>
      </c>
      <c r="Q30" s="11">
        <f t="shared" si="0"/>
        <v>44.759448499999998</v>
      </c>
      <c r="R30" s="11">
        <f t="shared" si="1"/>
        <v>0.44759448499999999</v>
      </c>
      <c r="S30" s="17">
        <v>43413.656631944446</v>
      </c>
      <c r="T30" s="17">
        <v>43421.666666666664</v>
      </c>
      <c r="U30" s="18" t="s">
        <v>45</v>
      </c>
    </row>
    <row r="31" spans="1:21" x14ac:dyDescent="0.2">
      <c r="A31" s="7">
        <v>1684</v>
      </c>
      <c r="B31" s="8">
        <v>43413</v>
      </c>
      <c r="C31" s="8" t="s">
        <v>82</v>
      </c>
      <c r="D31" s="7">
        <v>25</v>
      </c>
      <c r="E31" s="9" t="s">
        <v>22</v>
      </c>
      <c r="F31" s="9" t="s">
        <v>23</v>
      </c>
      <c r="G31" s="9" t="s">
        <v>24</v>
      </c>
      <c r="H31" s="9" t="s">
        <v>25</v>
      </c>
      <c r="I31" s="13" t="s">
        <v>26</v>
      </c>
      <c r="J31" s="13" t="s">
        <v>99</v>
      </c>
      <c r="K31" s="13" t="s">
        <v>94</v>
      </c>
      <c r="L31" s="10" t="s">
        <v>72</v>
      </c>
      <c r="M31" s="14" t="s">
        <v>30</v>
      </c>
      <c r="N31" s="14" t="s">
        <v>31</v>
      </c>
      <c r="O31" s="15" t="s">
        <v>32</v>
      </c>
      <c r="P31" s="16">
        <v>3975988.56</v>
      </c>
      <c r="Q31" s="11">
        <f t="shared" si="0"/>
        <v>39.759885600000004</v>
      </c>
      <c r="R31" s="11">
        <f t="shared" si="1"/>
        <v>0.39759885600000006</v>
      </c>
      <c r="S31" s="17">
        <v>43413.656238425923</v>
      </c>
      <c r="T31" s="17">
        <v>43421.666666666664</v>
      </c>
      <c r="U31" s="18" t="s">
        <v>45</v>
      </c>
    </row>
    <row r="32" spans="1:21" x14ac:dyDescent="0.2">
      <c r="A32" s="7">
        <v>1898</v>
      </c>
      <c r="B32" s="8">
        <v>43445</v>
      </c>
      <c r="C32" s="8" t="s">
        <v>100</v>
      </c>
      <c r="D32" s="7">
        <v>25</v>
      </c>
      <c r="E32" s="9" t="s">
        <v>22</v>
      </c>
      <c r="F32" s="9" t="s">
        <v>23</v>
      </c>
      <c r="G32" s="9" t="s">
        <v>24</v>
      </c>
      <c r="H32" s="9" t="s">
        <v>25</v>
      </c>
      <c r="I32" s="13" t="s">
        <v>74</v>
      </c>
      <c r="J32" s="13" t="s">
        <v>101</v>
      </c>
      <c r="K32" s="13" t="s">
        <v>102</v>
      </c>
      <c r="L32" s="10" t="s">
        <v>54</v>
      </c>
      <c r="M32" s="14" t="s">
        <v>30</v>
      </c>
      <c r="N32" s="14" t="s">
        <v>31</v>
      </c>
      <c r="O32" s="15" t="s">
        <v>32</v>
      </c>
      <c r="P32" s="16">
        <v>999979.2</v>
      </c>
      <c r="Q32" s="11">
        <f t="shared" si="0"/>
        <v>9.9997919999999993</v>
      </c>
      <c r="R32" s="11">
        <f t="shared" si="1"/>
        <v>9.999791999999999E-2</v>
      </c>
      <c r="S32" s="17">
        <v>43445.78020833333</v>
      </c>
      <c r="T32" s="17">
        <v>43454.666666666664</v>
      </c>
      <c r="U32" s="18" t="s">
        <v>55</v>
      </c>
    </row>
    <row r="33" spans="1:21" x14ac:dyDescent="0.2">
      <c r="A33" s="7">
        <v>1404</v>
      </c>
      <c r="B33" s="8">
        <v>43454</v>
      </c>
      <c r="C33" s="8" t="s">
        <v>100</v>
      </c>
      <c r="D33" s="7">
        <v>25</v>
      </c>
      <c r="E33" s="9" t="s">
        <v>22</v>
      </c>
      <c r="F33" s="9" t="s">
        <v>23</v>
      </c>
      <c r="G33" s="9" t="s">
        <v>24</v>
      </c>
      <c r="H33" s="9" t="s">
        <v>25</v>
      </c>
      <c r="I33" s="13" t="s">
        <v>26</v>
      </c>
      <c r="J33" s="13" t="s">
        <v>103</v>
      </c>
      <c r="K33" s="13" t="s">
        <v>104</v>
      </c>
      <c r="L33" s="10" t="s">
        <v>105</v>
      </c>
      <c r="M33" s="14" t="s">
        <v>30</v>
      </c>
      <c r="N33" s="14" t="s">
        <v>31</v>
      </c>
      <c r="O33" s="15" t="s">
        <v>32</v>
      </c>
      <c r="P33" s="16">
        <v>462772.78</v>
      </c>
      <c r="Q33" s="11">
        <f t="shared" si="0"/>
        <v>4.6277278000000006</v>
      </c>
      <c r="R33" s="11">
        <f t="shared" si="1"/>
        <v>4.6277278000000005E-2</v>
      </c>
      <c r="S33" s="17">
        <v>43454.559571759259</v>
      </c>
      <c r="T33" s="17">
        <v>43461.666666666664</v>
      </c>
      <c r="U33" s="18" t="s">
        <v>45</v>
      </c>
    </row>
    <row r="34" spans="1:21" x14ac:dyDescent="0.2">
      <c r="A34" s="7">
        <v>1405</v>
      </c>
      <c r="B34" s="8">
        <v>43454</v>
      </c>
      <c r="C34" s="8" t="s">
        <v>100</v>
      </c>
      <c r="D34" s="7">
        <v>25</v>
      </c>
      <c r="E34" s="9" t="s">
        <v>22</v>
      </c>
      <c r="F34" s="9" t="s">
        <v>23</v>
      </c>
      <c r="G34" s="9" t="s">
        <v>24</v>
      </c>
      <c r="H34" s="9" t="s">
        <v>25</v>
      </c>
      <c r="I34" s="13" t="s">
        <v>26</v>
      </c>
      <c r="J34" s="13" t="s">
        <v>106</v>
      </c>
      <c r="K34" s="13" t="s">
        <v>107</v>
      </c>
      <c r="L34" s="10" t="s">
        <v>108</v>
      </c>
      <c r="M34" s="14" t="s">
        <v>30</v>
      </c>
      <c r="N34" s="14" t="s">
        <v>31</v>
      </c>
      <c r="O34" s="15" t="s">
        <v>32</v>
      </c>
      <c r="P34" s="16">
        <v>442295.14</v>
      </c>
      <c r="Q34" s="11">
        <f t="shared" si="0"/>
        <v>4.4229514000000005</v>
      </c>
      <c r="R34" s="11">
        <f t="shared" si="1"/>
        <v>4.4229514000000004E-2</v>
      </c>
      <c r="S34" s="17">
        <v>43454.558657407404</v>
      </c>
      <c r="T34" s="17">
        <v>43461.666666666664</v>
      </c>
      <c r="U34" s="18" t="s">
        <v>45</v>
      </c>
    </row>
    <row r="35" spans="1:21" x14ac:dyDescent="0.2">
      <c r="A35" s="7">
        <v>1377</v>
      </c>
      <c r="B35" s="8">
        <v>43456</v>
      </c>
      <c r="C35" s="8" t="s">
        <v>100</v>
      </c>
      <c r="D35" s="7">
        <v>25</v>
      </c>
      <c r="E35" s="9" t="s">
        <v>22</v>
      </c>
      <c r="F35" s="9" t="s">
        <v>23</v>
      </c>
      <c r="G35" s="9" t="s">
        <v>24</v>
      </c>
      <c r="H35" s="9" t="s">
        <v>25</v>
      </c>
      <c r="I35" s="13" t="s">
        <v>26</v>
      </c>
      <c r="J35" s="13" t="s">
        <v>109</v>
      </c>
      <c r="K35" s="13" t="s">
        <v>110</v>
      </c>
      <c r="L35" s="10" t="s">
        <v>58</v>
      </c>
      <c r="M35" s="14" t="s">
        <v>30</v>
      </c>
      <c r="N35" s="14" t="s">
        <v>31</v>
      </c>
      <c r="O35" s="15" t="s">
        <v>32</v>
      </c>
      <c r="P35" s="16">
        <v>24335561.710000001</v>
      </c>
      <c r="Q35" s="11">
        <f t="shared" si="0"/>
        <v>243.35561710000002</v>
      </c>
      <c r="R35" s="11">
        <f t="shared" si="1"/>
        <v>2.4335561710000002</v>
      </c>
      <c r="S35" s="17">
        <v>43456.935949074075</v>
      </c>
      <c r="T35" s="17">
        <v>43466.666666666664</v>
      </c>
      <c r="U35" s="18" t="s">
        <v>45</v>
      </c>
    </row>
    <row r="36" spans="1:21" x14ac:dyDescent="0.2">
      <c r="A36" s="7">
        <v>1384</v>
      </c>
      <c r="B36" s="8">
        <v>43456</v>
      </c>
      <c r="C36" s="8" t="s">
        <v>100</v>
      </c>
      <c r="D36" s="7">
        <v>25</v>
      </c>
      <c r="E36" s="9" t="s">
        <v>22</v>
      </c>
      <c r="F36" s="9" t="s">
        <v>23</v>
      </c>
      <c r="G36" s="9" t="s">
        <v>24</v>
      </c>
      <c r="H36" s="9" t="s">
        <v>25</v>
      </c>
      <c r="I36" s="13" t="s">
        <v>26</v>
      </c>
      <c r="J36" s="13" t="s">
        <v>111</v>
      </c>
      <c r="K36" s="13" t="s">
        <v>112</v>
      </c>
      <c r="L36" s="10" t="s">
        <v>29</v>
      </c>
      <c r="M36" s="14" t="s">
        <v>30</v>
      </c>
      <c r="N36" s="14" t="s">
        <v>31</v>
      </c>
      <c r="O36" s="15" t="s">
        <v>32</v>
      </c>
      <c r="P36" s="16">
        <v>2458040.75</v>
      </c>
      <c r="Q36" s="11">
        <f t="shared" si="0"/>
        <v>24.5804075</v>
      </c>
      <c r="R36" s="11">
        <f t="shared" si="1"/>
        <v>0.24580407500000001</v>
      </c>
      <c r="S36" s="17">
        <v>43456.827488425923</v>
      </c>
      <c r="T36" s="17">
        <v>43466.666666666664</v>
      </c>
      <c r="U36" s="18" t="s">
        <v>45</v>
      </c>
    </row>
    <row r="37" spans="1:21" x14ac:dyDescent="0.2">
      <c r="A37" s="7">
        <v>1373</v>
      </c>
      <c r="B37" s="8">
        <v>43457</v>
      </c>
      <c r="C37" s="8" t="s">
        <v>100</v>
      </c>
      <c r="D37" s="7">
        <v>25</v>
      </c>
      <c r="E37" s="9" t="s">
        <v>22</v>
      </c>
      <c r="F37" s="9" t="s">
        <v>23</v>
      </c>
      <c r="G37" s="9" t="s">
        <v>24</v>
      </c>
      <c r="H37" s="9" t="s">
        <v>25</v>
      </c>
      <c r="I37" s="13" t="s">
        <v>26</v>
      </c>
      <c r="J37" s="13" t="s">
        <v>113</v>
      </c>
      <c r="K37" s="13" t="s">
        <v>114</v>
      </c>
      <c r="L37" s="10" t="s">
        <v>72</v>
      </c>
      <c r="M37" s="14" t="s">
        <v>30</v>
      </c>
      <c r="N37" s="14" t="s">
        <v>31</v>
      </c>
      <c r="O37" s="15" t="s">
        <v>32</v>
      </c>
      <c r="P37" s="16">
        <v>4410574.93</v>
      </c>
      <c r="Q37" s="11">
        <f t="shared" si="0"/>
        <v>44.105749299999999</v>
      </c>
      <c r="R37" s="11">
        <f t="shared" si="1"/>
        <v>0.44105749299999997</v>
      </c>
      <c r="S37" s="17">
        <v>43457.947453703702</v>
      </c>
      <c r="T37" s="17">
        <v>43466.666666666664</v>
      </c>
      <c r="U37" s="18" t="s">
        <v>45</v>
      </c>
    </row>
    <row r="38" spans="1:21" x14ac:dyDescent="0.2">
      <c r="A38" s="7">
        <v>1374</v>
      </c>
      <c r="B38" s="8">
        <v>43457</v>
      </c>
      <c r="C38" s="8" t="s">
        <v>100</v>
      </c>
      <c r="D38" s="7">
        <v>25</v>
      </c>
      <c r="E38" s="9" t="s">
        <v>22</v>
      </c>
      <c r="F38" s="9" t="s">
        <v>23</v>
      </c>
      <c r="G38" s="9" t="s">
        <v>24</v>
      </c>
      <c r="H38" s="9" t="s">
        <v>25</v>
      </c>
      <c r="I38" s="13" t="s">
        <v>26</v>
      </c>
      <c r="J38" s="13" t="s">
        <v>115</v>
      </c>
      <c r="K38" s="13" t="s">
        <v>116</v>
      </c>
      <c r="L38" s="10" t="s">
        <v>72</v>
      </c>
      <c r="M38" s="14" t="s">
        <v>30</v>
      </c>
      <c r="N38" s="14" t="s">
        <v>31</v>
      </c>
      <c r="O38" s="15" t="s">
        <v>32</v>
      </c>
      <c r="P38" s="16">
        <v>4422436.8099999996</v>
      </c>
      <c r="Q38" s="11">
        <f t="shared" si="0"/>
        <v>44.224368099999992</v>
      </c>
      <c r="R38" s="11">
        <f t="shared" si="1"/>
        <v>0.44224368099999994</v>
      </c>
      <c r="S38" s="17">
        <v>43457.946481481478</v>
      </c>
      <c r="T38" s="17">
        <v>43466.666666666664</v>
      </c>
      <c r="U38" s="18" t="s">
        <v>45</v>
      </c>
    </row>
    <row r="39" spans="1:21" x14ac:dyDescent="0.2">
      <c r="A39" s="7">
        <v>1375</v>
      </c>
      <c r="B39" s="8">
        <v>43457</v>
      </c>
      <c r="C39" s="8" t="s">
        <v>100</v>
      </c>
      <c r="D39" s="7">
        <v>25</v>
      </c>
      <c r="E39" s="9" t="s">
        <v>22</v>
      </c>
      <c r="F39" s="9" t="s">
        <v>23</v>
      </c>
      <c r="G39" s="9" t="s">
        <v>24</v>
      </c>
      <c r="H39" s="9" t="s">
        <v>25</v>
      </c>
      <c r="I39" s="13" t="s">
        <v>26</v>
      </c>
      <c r="J39" s="13" t="s">
        <v>117</v>
      </c>
      <c r="K39" s="13" t="s">
        <v>118</v>
      </c>
      <c r="L39" s="10" t="s">
        <v>72</v>
      </c>
      <c r="M39" s="14" t="s">
        <v>30</v>
      </c>
      <c r="N39" s="14" t="s">
        <v>31</v>
      </c>
      <c r="O39" s="15" t="s">
        <v>32</v>
      </c>
      <c r="P39" s="16">
        <v>4422885.29</v>
      </c>
      <c r="Q39" s="11">
        <f t="shared" si="0"/>
        <v>44.2288529</v>
      </c>
      <c r="R39" s="11">
        <f t="shared" si="1"/>
        <v>0.44228852899999999</v>
      </c>
      <c r="S39" s="17">
        <v>43457.945879629631</v>
      </c>
      <c r="T39" s="17">
        <v>43466.666666666664</v>
      </c>
      <c r="U39" s="18" t="s">
        <v>45</v>
      </c>
    </row>
    <row r="40" spans="1:21" x14ac:dyDescent="0.2">
      <c r="A40" s="7">
        <v>1349</v>
      </c>
      <c r="B40" s="8">
        <v>43458</v>
      </c>
      <c r="C40" s="8" t="s">
        <v>100</v>
      </c>
      <c r="D40" s="7">
        <v>25</v>
      </c>
      <c r="E40" s="9" t="s">
        <v>22</v>
      </c>
      <c r="F40" s="9" t="s">
        <v>23</v>
      </c>
      <c r="G40" s="9" t="s">
        <v>24</v>
      </c>
      <c r="H40" s="9" t="s">
        <v>25</v>
      </c>
      <c r="I40" s="13" t="s">
        <v>26</v>
      </c>
      <c r="J40" s="13" t="s">
        <v>119</v>
      </c>
      <c r="K40" s="13" t="s">
        <v>120</v>
      </c>
      <c r="L40" s="10" t="s">
        <v>72</v>
      </c>
      <c r="M40" s="14" t="s">
        <v>30</v>
      </c>
      <c r="N40" s="14" t="s">
        <v>31</v>
      </c>
      <c r="O40" s="15" t="s">
        <v>32</v>
      </c>
      <c r="P40" s="16">
        <v>13136297.75</v>
      </c>
      <c r="Q40" s="11">
        <f t="shared" si="0"/>
        <v>131.3629775</v>
      </c>
      <c r="R40" s="11">
        <f t="shared" si="1"/>
        <v>1.3136297749999999</v>
      </c>
      <c r="S40" s="17">
        <v>43458.752025462964</v>
      </c>
      <c r="T40" s="17">
        <v>43466.666666666664</v>
      </c>
      <c r="U40" s="18" t="s">
        <v>45</v>
      </c>
    </row>
    <row r="41" spans="1:21" x14ac:dyDescent="0.2">
      <c r="A41" s="7">
        <v>1350</v>
      </c>
      <c r="B41" s="8">
        <v>43458</v>
      </c>
      <c r="C41" s="8" t="s">
        <v>100</v>
      </c>
      <c r="D41" s="7">
        <v>25</v>
      </c>
      <c r="E41" s="9" t="s">
        <v>22</v>
      </c>
      <c r="F41" s="9" t="s">
        <v>23</v>
      </c>
      <c r="G41" s="9" t="s">
        <v>24</v>
      </c>
      <c r="H41" s="9" t="s">
        <v>25</v>
      </c>
      <c r="I41" s="13" t="s">
        <v>26</v>
      </c>
      <c r="J41" s="13" t="s">
        <v>121</v>
      </c>
      <c r="K41" s="13" t="s">
        <v>122</v>
      </c>
      <c r="L41" s="10" t="s">
        <v>72</v>
      </c>
      <c r="M41" s="14" t="s">
        <v>30</v>
      </c>
      <c r="N41" s="14" t="s">
        <v>31</v>
      </c>
      <c r="O41" s="15" t="s">
        <v>32</v>
      </c>
      <c r="P41" s="16">
        <v>4414574.41</v>
      </c>
      <c r="Q41" s="11">
        <f t="shared" si="0"/>
        <v>44.145744100000002</v>
      </c>
      <c r="R41" s="11">
        <f t="shared" si="1"/>
        <v>0.44145744100000001</v>
      </c>
      <c r="S41" s="17">
        <v>43458.724085648151</v>
      </c>
      <c r="T41" s="17">
        <v>43466.666666666664</v>
      </c>
      <c r="U41" s="18" t="s">
        <v>45</v>
      </c>
    </row>
    <row r="42" spans="1:21" x14ac:dyDescent="0.2">
      <c r="A42" s="7">
        <v>1352</v>
      </c>
      <c r="B42" s="8">
        <v>43458</v>
      </c>
      <c r="C42" s="8" t="s">
        <v>100</v>
      </c>
      <c r="D42" s="7">
        <v>25</v>
      </c>
      <c r="E42" s="9" t="s">
        <v>22</v>
      </c>
      <c r="F42" s="9" t="s">
        <v>23</v>
      </c>
      <c r="G42" s="9" t="s">
        <v>24</v>
      </c>
      <c r="H42" s="9" t="s">
        <v>25</v>
      </c>
      <c r="I42" s="13" t="s">
        <v>26</v>
      </c>
      <c r="J42" s="13" t="s">
        <v>123</v>
      </c>
      <c r="K42" s="13" t="s">
        <v>124</v>
      </c>
      <c r="L42" s="10" t="s">
        <v>72</v>
      </c>
      <c r="M42" s="14" t="s">
        <v>30</v>
      </c>
      <c r="N42" s="14" t="s">
        <v>31</v>
      </c>
      <c r="O42" s="15" t="s">
        <v>32</v>
      </c>
      <c r="P42" s="16">
        <v>4462423.63</v>
      </c>
      <c r="Q42" s="11">
        <f t="shared" si="0"/>
        <v>44.6242363</v>
      </c>
      <c r="R42" s="11">
        <f t="shared" si="1"/>
        <v>0.44624236299999998</v>
      </c>
      <c r="S42" s="17">
        <v>43458.706516203703</v>
      </c>
      <c r="T42" s="17">
        <v>43466.666666666664</v>
      </c>
      <c r="U42" s="18" t="s">
        <v>45</v>
      </c>
    </row>
    <row r="43" spans="1:21" x14ac:dyDescent="0.2">
      <c r="A43" s="7">
        <v>1354</v>
      </c>
      <c r="B43" s="8">
        <v>43458</v>
      </c>
      <c r="C43" s="8" t="s">
        <v>100</v>
      </c>
      <c r="D43" s="7">
        <v>25</v>
      </c>
      <c r="E43" s="9" t="s">
        <v>22</v>
      </c>
      <c r="F43" s="9" t="s">
        <v>23</v>
      </c>
      <c r="G43" s="9" t="s">
        <v>24</v>
      </c>
      <c r="H43" s="9" t="s">
        <v>25</v>
      </c>
      <c r="I43" s="13" t="s">
        <v>26</v>
      </c>
      <c r="J43" s="13" t="s">
        <v>125</v>
      </c>
      <c r="K43" s="13" t="s">
        <v>126</v>
      </c>
      <c r="L43" s="10" t="s">
        <v>72</v>
      </c>
      <c r="M43" s="14" t="s">
        <v>30</v>
      </c>
      <c r="N43" s="14" t="s">
        <v>31</v>
      </c>
      <c r="O43" s="15" t="s">
        <v>32</v>
      </c>
      <c r="P43" s="16">
        <v>4422938.55</v>
      </c>
      <c r="Q43" s="11">
        <f t="shared" si="0"/>
        <v>44.229385499999999</v>
      </c>
      <c r="R43" s="11">
        <f t="shared" si="1"/>
        <v>0.44229385500000001</v>
      </c>
      <c r="S43" s="17">
        <v>43458.693495370368</v>
      </c>
      <c r="T43" s="17">
        <v>43466.666666666664</v>
      </c>
      <c r="U43" s="18" t="s">
        <v>45</v>
      </c>
    </row>
    <row r="44" spans="1:21" x14ac:dyDescent="0.2">
      <c r="A44" s="7">
        <v>2455</v>
      </c>
      <c r="B44" s="19">
        <v>43504</v>
      </c>
      <c r="C44" s="19" t="s">
        <v>127</v>
      </c>
      <c r="D44" s="7">
        <v>25</v>
      </c>
      <c r="E44" s="9" t="s">
        <v>22</v>
      </c>
      <c r="F44" s="9" t="s">
        <v>23</v>
      </c>
      <c r="G44" s="9" t="s">
        <v>24</v>
      </c>
      <c r="H44" s="9" t="s">
        <v>25</v>
      </c>
      <c r="I44" s="10" t="s">
        <v>128</v>
      </c>
      <c r="J44" s="10" t="s">
        <v>129</v>
      </c>
      <c r="K44" s="10" t="s">
        <v>130</v>
      </c>
      <c r="L44" s="10" t="s">
        <v>131</v>
      </c>
      <c r="M44" s="7" t="s">
        <v>30</v>
      </c>
      <c r="N44" s="7" t="s">
        <v>31</v>
      </c>
      <c r="O44" s="9" t="s">
        <v>32</v>
      </c>
      <c r="P44" s="11">
        <v>70986.399999999994</v>
      </c>
      <c r="Q44" s="11">
        <v>0.70986399999999994</v>
      </c>
      <c r="R44" s="11">
        <v>7.0986399999999998E-3</v>
      </c>
      <c r="S44" s="12">
        <v>43504.641423611109</v>
      </c>
      <c r="T44" s="12">
        <v>43511.666666666664</v>
      </c>
      <c r="U44" s="10" t="s">
        <v>132</v>
      </c>
    </row>
    <row r="45" spans="1:21" x14ac:dyDescent="0.2">
      <c r="A45" s="7">
        <v>905</v>
      </c>
      <c r="B45" s="19">
        <v>43510</v>
      </c>
      <c r="C45" s="19" t="s">
        <v>127</v>
      </c>
      <c r="D45" s="7">
        <v>25</v>
      </c>
      <c r="E45" s="9" t="s">
        <v>22</v>
      </c>
      <c r="F45" s="9" t="s">
        <v>23</v>
      </c>
      <c r="G45" s="9" t="s">
        <v>24</v>
      </c>
      <c r="H45" s="9" t="s">
        <v>25</v>
      </c>
      <c r="I45" s="10" t="s">
        <v>26</v>
      </c>
      <c r="J45" s="10" t="s">
        <v>133</v>
      </c>
      <c r="K45" s="10" t="s">
        <v>134</v>
      </c>
      <c r="L45" s="10" t="s">
        <v>135</v>
      </c>
      <c r="M45" s="7" t="s">
        <v>30</v>
      </c>
      <c r="N45" s="7" t="s">
        <v>31</v>
      </c>
      <c r="O45" s="9" t="s">
        <v>32</v>
      </c>
      <c r="P45" s="11">
        <v>1768783.92</v>
      </c>
      <c r="Q45" s="11">
        <v>17.687839199999999</v>
      </c>
      <c r="R45" s="11">
        <v>0.176878392</v>
      </c>
      <c r="S45" s="12">
        <v>43510.725185185183</v>
      </c>
      <c r="T45" s="12">
        <v>43518.666666666664</v>
      </c>
      <c r="U45" s="10" t="s">
        <v>45</v>
      </c>
    </row>
    <row r="46" spans="1:21" x14ac:dyDescent="0.2">
      <c r="A46" s="7">
        <v>906</v>
      </c>
      <c r="B46" s="19">
        <v>43510</v>
      </c>
      <c r="C46" s="19" t="s">
        <v>127</v>
      </c>
      <c r="D46" s="7">
        <v>25</v>
      </c>
      <c r="E46" s="9" t="s">
        <v>22</v>
      </c>
      <c r="F46" s="9" t="s">
        <v>23</v>
      </c>
      <c r="G46" s="9" t="s">
        <v>24</v>
      </c>
      <c r="H46" s="9" t="s">
        <v>25</v>
      </c>
      <c r="I46" s="10" t="s">
        <v>26</v>
      </c>
      <c r="J46" s="10" t="s">
        <v>136</v>
      </c>
      <c r="K46" s="10" t="s">
        <v>137</v>
      </c>
      <c r="L46" s="10" t="s">
        <v>29</v>
      </c>
      <c r="M46" s="7" t="s">
        <v>30</v>
      </c>
      <c r="N46" s="7" t="s">
        <v>31</v>
      </c>
      <c r="O46" s="9" t="s">
        <v>32</v>
      </c>
      <c r="P46" s="11">
        <v>2210916.38</v>
      </c>
      <c r="Q46" s="11">
        <v>22.109163799999997</v>
      </c>
      <c r="R46" s="11">
        <v>0.22109163799999998</v>
      </c>
      <c r="S46" s="12">
        <v>43510.724143518521</v>
      </c>
      <c r="T46" s="12">
        <v>43518.666666666664</v>
      </c>
      <c r="U46" s="10" t="s">
        <v>45</v>
      </c>
    </row>
    <row r="47" spans="1:21" x14ac:dyDescent="0.2">
      <c r="A47" s="7">
        <v>1821</v>
      </c>
      <c r="B47" s="19">
        <v>43523</v>
      </c>
      <c r="C47" s="19" t="s">
        <v>127</v>
      </c>
      <c r="D47" s="7">
        <v>25</v>
      </c>
      <c r="E47" s="9" t="s">
        <v>22</v>
      </c>
      <c r="F47" s="9" t="s">
        <v>23</v>
      </c>
      <c r="G47" s="9" t="s">
        <v>24</v>
      </c>
      <c r="H47" s="9" t="s">
        <v>25</v>
      </c>
      <c r="I47" s="10" t="s">
        <v>74</v>
      </c>
      <c r="J47" s="10" t="s">
        <v>138</v>
      </c>
      <c r="K47" s="10" t="s">
        <v>139</v>
      </c>
      <c r="L47" s="10" t="s">
        <v>131</v>
      </c>
      <c r="M47" s="7" t="s">
        <v>30</v>
      </c>
      <c r="N47" s="7" t="s">
        <v>31</v>
      </c>
      <c r="O47" s="9" t="s">
        <v>77</v>
      </c>
      <c r="P47" s="11">
        <v>1248324</v>
      </c>
      <c r="Q47" s="11">
        <v>12.48324</v>
      </c>
      <c r="R47" s="11">
        <v>0.12483240000000001</v>
      </c>
      <c r="S47" s="12">
        <v>43523.712743055556</v>
      </c>
      <c r="T47" s="12">
        <v>43531.666666666664</v>
      </c>
      <c r="U47" s="10" t="s">
        <v>55</v>
      </c>
    </row>
    <row r="48" spans="1:21" x14ac:dyDescent="0.2">
      <c r="A48" s="7">
        <v>1642</v>
      </c>
      <c r="B48" s="19">
        <v>43546</v>
      </c>
      <c r="C48" s="19" t="s">
        <v>140</v>
      </c>
      <c r="D48" s="7">
        <v>25</v>
      </c>
      <c r="E48" s="9" t="s">
        <v>22</v>
      </c>
      <c r="F48" s="9" t="s">
        <v>23</v>
      </c>
      <c r="G48" s="9" t="s">
        <v>24</v>
      </c>
      <c r="H48" s="9" t="s">
        <v>25</v>
      </c>
      <c r="I48" s="10" t="s">
        <v>26</v>
      </c>
      <c r="J48" s="10" t="s">
        <v>141</v>
      </c>
      <c r="K48" s="10" t="s">
        <v>142</v>
      </c>
      <c r="L48" s="10" t="s">
        <v>58</v>
      </c>
      <c r="M48" s="7" t="s">
        <v>30</v>
      </c>
      <c r="N48" s="7" t="s">
        <v>31</v>
      </c>
      <c r="O48" s="9" t="s">
        <v>32</v>
      </c>
      <c r="P48" s="11">
        <v>320838</v>
      </c>
      <c r="Q48" s="11">
        <v>3.20838</v>
      </c>
      <c r="R48" s="11">
        <v>3.2083800000000003E-2</v>
      </c>
      <c r="S48" s="12">
        <v>43546.737488425926</v>
      </c>
      <c r="T48" s="12">
        <v>43554.666666666664</v>
      </c>
      <c r="U48" s="10" t="s">
        <v>55</v>
      </c>
    </row>
  </sheetData>
  <conditionalFormatting sqref="J1 J49:J1048576">
    <cfRule type="duplicateValues" dxfId="7" priority="4"/>
  </conditionalFormatting>
  <conditionalFormatting sqref="J1">
    <cfRule type="duplicateValues" dxfId="6" priority="18"/>
  </conditionalFormatting>
  <conditionalFormatting sqref="J2:J48">
    <cfRule type="duplicateValues" dxfId="5" priority="1"/>
  </conditionalFormatting>
  <conditionalFormatting sqref="J2:J48">
    <cfRule type="duplicateValues" dxfId="3" priority="2"/>
  </conditionalFormatting>
  <conditionalFormatting sqref="J2:J48">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2019-06-12T07:35:40Z</dcterms:modified>
</cp:coreProperties>
</file>