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1" i="1" l="1"/>
  <c r="R21" i="1" s="1"/>
  <c r="Q20" i="1"/>
  <c r="R20" i="1" s="1"/>
  <c r="R19" i="1"/>
  <c r="Q19" i="1"/>
  <c r="Q18" i="1"/>
  <c r="R18" i="1" s="1"/>
  <c r="Q17" i="1"/>
  <c r="R17" i="1" s="1"/>
  <c r="Q16" i="1"/>
  <c r="R16" i="1" s="1"/>
  <c r="Q15" i="1"/>
  <c r="R15" i="1" s="1"/>
  <c r="Q14" i="1"/>
  <c r="R14" i="1" s="1"/>
  <c r="Q13" i="1"/>
  <c r="R13" i="1" s="1"/>
  <c r="Q12" i="1"/>
  <c r="R12" i="1" s="1"/>
  <c r="R11" i="1"/>
  <c r="Q11" i="1"/>
  <c r="Q10" i="1"/>
  <c r="R10" i="1" s="1"/>
  <c r="Q9" i="1"/>
  <c r="R9" i="1" s="1"/>
  <c r="Q8" i="1"/>
  <c r="R8" i="1" s="1"/>
  <c r="Q7" i="1"/>
  <c r="R7" i="1" s="1"/>
  <c r="Q6" i="1"/>
  <c r="R6" i="1" s="1"/>
  <c r="Q5" i="1"/>
  <c r="R5" i="1" s="1"/>
  <c r="Q4" i="1"/>
  <c r="R4" i="1" s="1"/>
  <c r="R3" i="1"/>
  <c r="Q3" i="1"/>
  <c r="Q2" i="1"/>
  <c r="R2" i="1" s="1"/>
</calcChain>
</file>

<file path=xl/sharedStrings.xml><?xml version="1.0" encoding="utf-8"?>
<sst xmlns="http://schemas.openxmlformats.org/spreadsheetml/2006/main" count="333" uniqueCount="95">
  <si>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</si>
  <si>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</si>
  <si>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</si>
  <si>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</si>
  <si>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</si>
  <si>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</si>
  <si>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</si>
  <si>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</si>
  <si>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</si>
  <si>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</si>
  <si>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</si>
  <si>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</si>
  <si>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</si>
  <si>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</si>
  <si>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</si>
  <si>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</si>
  <si>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</si>
  <si>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</si>
  <si>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</si>
  <si>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</si>
  <si>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</si>
  <si>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July</t>
  </si>
  <si>
    <t>Ramamurthy Nagara</t>
  </si>
  <si>
    <t>Horamaavu</t>
  </si>
  <si>
    <t>K R Puram</t>
  </si>
  <si>
    <t>Mahadeva Pura</t>
  </si>
  <si>
    <t>BBMP-EE-KRPURAM</t>
  </si>
  <si>
    <t>BBMP/2018-19/OW/WORK_INDENT30650</t>
  </si>
  <si>
    <t>Providing and Improvements to roads drains and culverts at kanakanagara Kane road balance cross roads,N.R.I.Layout, Manjunatha Nagara (Andra Colony) &amp; other surrounding areas in R.M.Nagara ward no26</t>
  </si>
  <si>
    <t>Roads &amp; Drivablility</t>
  </si>
  <si>
    <t>OPEN</t>
  </si>
  <si>
    <t>WORKS</t>
  </si>
  <si>
    <t>Other Works</t>
  </si>
  <si>
    <t>Under Evaluation</t>
  </si>
  <si>
    <t>BBMP/2018-19/OW/WORK_INDENT30649</t>
  </si>
  <si>
    <t>Providing &amp; Improvements to roads, drains &amp; culverts at Rajaram layout, Green Garden road, Pete Krishnappa layout balance cross roads, Near Green Garden layout main road HT Lane &amp; cross roads at K. Channasandra village balance cross roads &amp; surrounding areas in R.M.Nagara ward no-26</t>
  </si>
  <si>
    <t>BBMP/2018-19/OW/WORK_INDENT30646</t>
  </si>
  <si>
    <t>Providing &amp; Improvements to roads, drains &amp; culverts at Punnya Bhoomi layout Muniraju house road, Trinty Enclave main road, Vijayalakshmi layout &amp; Banjara layout cross road, Beerappa &amp; Shankarappa house road, Maheshwaramma temple Adjacent Cross roads in Kalkere Village, &amp; surrounding areas, in R.M.Nagara ward no-26</t>
  </si>
  <si>
    <t>BBMP/2018-19/OW/WORK_INDENT30697</t>
  </si>
  <si>
    <t>Sinking of New Bore Wells and Errection of Motor Pump Set and necessary parts, Water Supply Pipe line and Electrification to Bore Wells in Kalkere, Kanaka Nagara K. Channasandra Areas in R.M. Nagara Ward No - 26</t>
  </si>
  <si>
    <t>Water &amp; Sanitary</t>
  </si>
  <si>
    <t>BBMP/2018-19/OW/WORK_INDENT30689</t>
  </si>
  <si>
    <t>Providing water supply works in Ward No. 26 R.M.Nagara SC Reserve</t>
  </si>
  <si>
    <t>BBMP/2018-19/OW/WORK_INDENT30854</t>
  </si>
  <si>
    <t>Providing Potholes filling at R.M. Nagara ward area in R.M. Nagara Ward No - 26</t>
  </si>
  <si>
    <t>BBMP/2018-19/OW/WORK_INDENT30862</t>
  </si>
  <si>
    <t>Providing and improvements drains and footpath at kalkere main road in R.M. Nagara Ward No - 26.</t>
  </si>
  <si>
    <t>Footpaths &amp; Walkability</t>
  </si>
  <si>
    <t>BBMP/2018-19/OW/WORK_INDENT30856</t>
  </si>
  <si>
    <t>Ward Maintenance works in R.M. Nagara and Surrounding area in R.M. Nagara Ward No - 26. (Part - 1)</t>
  </si>
  <si>
    <t>Other Ward Works</t>
  </si>
  <si>
    <t>Evaluation Completed</t>
  </si>
  <si>
    <t>BBMP/2018-19/OW/WORK_INDENT30857</t>
  </si>
  <si>
    <t>Construction of Culverts in emergency required area at R.M. Nagara ward area in Ward No - 26</t>
  </si>
  <si>
    <t>BBMP/2018-19/OW/WORK_INDENT30866</t>
  </si>
  <si>
    <t>Providing &amp; Improvements to roads &amp; drains at Akshaya nagara 1st block balance cross roads in R.M.Nagara ward no-26</t>
  </si>
  <si>
    <t>BBMP/2018-19/OW/WORK_INDENT30980</t>
  </si>
  <si>
    <t>Providing and Improvements of Existing Park in Kalkere Village in R.M. Nagara Ward No - 26.</t>
  </si>
  <si>
    <t>Trees, Parks &amp; Playgrounds</t>
  </si>
  <si>
    <t>BBMP/2018-19/OW/WORK_INDENT30982</t>
  </si>
  <si>
    <t>Providing Children's Play Equipments and other Improvement works to Park in Kalkere Village in R.M. Nagara Ward No - 26.</t>
  </si>
  <si>
    <t>BBMP/2018-19/OW/WORK_INDENT30867</t>
  </si>
  <si>
    <t>Providing water supply pipe line at K.Channasandra, Kanaka nagara, Kalkere, Banjara Layout and N.R.I Layout surrounding area in R.M. Nagara Ward No - 26</t>
  </si>
  <si>
    <t>Retendered</t>
  </si>
  <si>
    <t>September</t>
  </si>
  <si>
    <t>BBMP-EE-ELEC-MAHADEVAPURA</t>
  </si>
  <si>
    <t>BBMP/2018-19/EL/WORK_INDENT31787</t>
  </si>
  <si>
    <t>Providing LED street light and MS Pole and UG Cable in Ward no.26/Ramamurthynagara</t>
  </si>
  <si>
    <t>Electrical</t>
  </si>
  <si>
    <t>November</t>
  </si>
  <si>
    <t>BBMP/2018-19/OW/WORK_INDENT30875/CALL-2</t>
  </si>
  <si>
    <t>Providing and fixing Sodium Vapour Lamps, LED lights in R.M Nagar ward no.26 area</t>
  </si>
  <si>
    <t>NA</t>
  </si>
  <si>
    <t>BBMP/2018-19/OW/WORK_INDENT32246</t>
  </si>
  <si>
    <t>Providing Asphalting to Kananka Vinayaka Layout Cross roads in Shanthi layout in ward no-26</t>
  </si>
  <si>
    <t>BBMP/2018-19/OW/WORK_INDENT32244</t>
  </si>
  <si>
    <t>Providing R.C.C. drains in Manjunatha nagar(Andra colony) main road and cross roads in ward no-26.</t>
  </si>
  <si>
    <t>BBMP/2018-19/OW/WORK_INDENT32243</t>
  </si>
  <si>
    <t>Providing R.C.C. drains and culverts in Kananka Vinayaka Layout Cross roads in Shanthi layout in ward no-26</t>
  </si>
  <si>
    <t>December</t>
  </si>
  <si>
    <t>BBMP/2018-19/OW/WORK_INDENT32528</t>
  </si>
  <si>
    <t>Providing improvements to roads and drains @ Sir M.V Badavane 2nd stage and Surrounding areas in ward no.26, Ramamurthy nagara, Est. Cost Rs. 250.00 Lakhs</t>
  </si>
  <si>
    <t>BBMP/2018-19/OW/WORK_INDENT32458</t>
  </si>
  <si>
    <t>Amount reserved for emergency works with approval of Zonal Joint Commissioner in Ward No. 26 (Maintenance of Existing Borewell, Motor pump at panel board repair, supply of valvemen to water supply system in Kalkere, K-Channasandra Village in Ward No. 26 (2nd Call)</t>
  </si>
  <si>
    <t>February</t>
  </si>
  <si>
    <t>BBMP/2018-19/OW/WORK_INDENT34287</t>
  </si>
  <si>
    <t>Sinking of Borewells and Providing Motor Pumpset and Electrification to newly driiled borewell and providing water supply pipeline in R.M.Nagara Ward No. 26</t>
  </si>
  <si>
    <t>BBMP/2018-19/EL/WORK_INDENT34635</t>
  </si>
  <si>
    <t>Providing and fixing CC Cameras in R.M.Nagara in ward No. 26</t>
  </si>
  <si>
    <t>Crime &amp; Safety</t>
  </si>
  <si>
    <t>BBMP/2018-19/EL/WORK_INDENT34645</t>
  </si>
  <si>
    <t>Providing CC Camera at garbage black spots in Ward no.26</t>
  </si>
  <si>
    <t>March</t>
  </si>
  <si>
    <t>BBMP/2018-19/OW/WORK_INDENT35210</t>
  </si>
  <si>
    <t>Supplying of basic facilities to 38 Nos Polling Stations (P.S) in R.M Nagara ward No.26 for Lok Sabha Election for the year 2018-19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</si>
</sst>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22" fontId="4" fillId="3" borderId="1" xfId="0" applyNumberFormat="1" applyFont="1" applyFill="1" applyBorder="1" applyAlignment="1">
      <alignment horizontal="center" vertical="center"/>
    </xf>
    <xf numFmtId="0" fontId="3" fillId="0" borderId="1" xfId="0" applyFont="1" applyBorder="1" applyAlignment="1">
      <alignment vertical="center"/>
    </xf>
    <xf numFmtId="14" fontId="4" fillId="0" borderId="1" xfId="0" applyNumberFormat="1" applyFont="1" applyFill="1" applyBorder="1" applyAlignment="1">
      <alignment horizontal="center" vertic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tabSelected="1" workbookViewId="0">
      <selection activeCell="E11" sqref="E11"/>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23.140625" style="5" bestFit="1" customWidth="1"/>
    <col min="6" max="6" width="22.42578125" style="5" bestFit="1" customWidth="1"/>
    <col min="7" max="8" width="18.855468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481</v>
      </c>
      <c r="B2" s="8">
        <v>43283</v>
      </c>
      <c r="C2" s="8" t="s">
        <v>21</v>
      </c>
      <c r="D2" s="7">
        <v>26</v>
      </c>
      <c r="E2" s="9" t="s">
        <v>22</v>
      </c>
      <c r="F2" s="9" t="s">
        <v>23</v>
      </c>
      <c r="G2" s="9" t="s">
        <v>24</v>
      </c>
      <c r="H2" s="9" t="s">
        <v>25</v>
      </c>
      <c r="I2" s="10" t="s">
        <v>26</v>
      </c>
      <c r="J2" s="10" t="s">
        <v>27</v>
      </c>
      <c r="K2" s="10" t="s">
        <v>28</v>
      </c>
      <c r="L2" s="10" t="s">
        <v>29</v>
      </c>
      <c r="M2" s="7" t="s">
        <v>30</v>
      </c>
      <c r="N2" s="7" t="s">
        <v>31</v>
      </c>
      <c r="O2" s="9" t="s">
        <v>32</v>
      </c>
      <c r="P2" s="11">
        <v>19791571.07</v>
      </c>
      <c r="Q2" s="11">
        <f t="shared" ref="Q2:Q21" si="0">P2/100000</f>
        <v>197.91571070000001</v>
      </c>
      <c r="R2" s="11">
        <f t="shared" ref="R2:R21" si="1">Q2/100</f>
        <v>1.979157107</v>
      </c>
      <c r="S2" s="12">
        <v>43283.503182870372</v>
      </c>
      <c r="T2" s="12">
        <v>43297.666666666664</v>
      </c>
      <c r="U2" s="10" t="s">
        <v>33</v>
      </c>
    </row>
    <row r="3" spans="1:21" x14ac:dyDescent="0.2">
      <c r="A3" s="7">
        <v>482</v>
      </c>
      <c r="B3" s="8">
        <v>43283</v>
      </c>
      <c r="C3" s="8" t="s">
        <v>21</v>
      </c>
      <c r="D3" s="7">
        <v>26</v>
      </c>
      <c r="E3" s="9" t="s">
        <v>22</v>
      </c>
      <c r="F3" s="9" t="s">
        <v>23</v>
      </c>
      <c r="G3" s="9" t="s">
        <v>24</v>
      </c>
      <c r="H3" s="9" t="s">
        <v>25</v>
      </c>
      <c r="I3" s="10" t="s">
        <v>26</v>
      </c>
      <c r="J3" s="10" t="s">
        <v>34</v>
      </c>
      <c r="K3" s="10" t="s">
        <v>35</v>
      </c>
      <c r="L3" s="10" t="s">
        <v>29</v>
      </c>
      <c r="M3" s="7" t="s">
        <v>30</v>
      </c>
      <c r="N3" s="7" t="s">
        <v>31</v>
      </c>
      <c r="O3" s="9" t="s">
        <v>32</v>
      </c>
      <c r="P3" s="11">
        <v>29697233.370000001</v>
      </c>
      <c r="Q3" s="11">
        <f t="shared" si="0"/>
        <v>296.97233370000004</v>
      </c>
      <c r="R3" s="11">
        <f t="shared" si="1"/>
        <v>2.9697233370000005</v>
      </c>
      <c r="S3" s="12">
        <v>43283.464131944442</v>
      </c>
      <c r="T3" s="12">
        <v>43297.666666666664</v>
      </c>
      <c r="U3" s="10" t="s">
        <v>33</v>
      </c>
    </row>
    <row r="4" spans="1:21" x14ac:dyDescent="0.2">
      <c r="A4" s="7">
        <v>483</v>
      </c>
      <c r="B4" s="8">
        <v>43283</v>
      </c>
      <c r="C4" s="8" t="s">
        <v>21</v>
      </c>
      <c r="D4" s="7">
        <v>26</v>
      </c>
      <c r="E4" s="9" t="s">
        <v>22</v>
      </c>
      <c r="F4" s="9" t="s">
        <v>23</v>
      </c>
      <c r="G4" s="9" t="s">
        <v>24</v>
      </c>
      <c r="H4" s="9" t="s">
        <v>25</v>
      </c>
      <c r="I4" s="10" t="s">
        <v>26</v>
      </c>
      <c r="J4" s="10" t="s">
        <v>36</v>
      </c>
      <c r="K4" s="10" t="s">
        <v>37</v>
      </c>
      <c r="L4" s="10" t="s">
        <v>29</v>
      </c>
      <c r="M4" s="7" t="s">
        <v>30</v>
      </c>
      <c r="N4" s="7" t="s">
        <v>31</v>
      </c>
      <c r="O4" s="9" t="s">
        <v>32</v>
      </c>
      <c r="P4" s="11">
        <v>29686964.300000001</v>
      </c>
      <c r="Q4" s="11">
        <f t="shared" si="0"/>
        <v>296.869643</v>
      </c>
      <c r="R4" s="11">
        <f t="shared" si="1"/>
        <v>2.9686964300000001</v>
      </c>
      <c r="S4" s="12">
        <v>43283.450439814813</v>
      </c>
      <c r="T4" s="12">
        <v>43297.666666666664</v>
      </c>
      <c r="U4" s="10" t="s">
        <v>33</v>
      </c>
    </row>
    <row r="5" spans="1:21" x14ac:dyDescent="0.2">
      <c r="A5" s="7">
        <v>462</v>
      </c>
      <c r="B5" s="8">
        <v>43287</v>
      </c>
      <c r="C5" s="8" t="s">
        <v>21</v>
      </c>
      <c r="D5" s="7">
        <v>26</v>
      </c>
      <c r="E5" s="9" t="s">
        <v>22</v>
      </c>
      <c r="F5" s="9" t="s">
        <v>23</v>
      </c>
      <c r="G5" s="9" t="s">
        <v>24</v>
      </c>
      <c r="H5" s="9" t="s">
        <v>25</v>
      </c>
      <c r="I5" s="10" t="s">
        <v>26</v>
      </c>
      <c r="J5" s="10" t="s">
        <v>38</v>
      </c>
      <c r="K5" s="10" t="s">
        <v>39</v>
      </c>
      <c r="L5" s="10" t="s">
        <v>40</v>
      </c>
      <c r="M5" s="7" t="s">
        <v>30</v>
      </c>
      <c r="N5" s="7" t="s">
        <v>31</v>
      </c>
      <c r="O5" s="9" t="s">
        <v>32</v>
      </c>
      <c r="P5" s="11">
        <v>4894440.96</v>
      </c>
      <c r="Q5" s="11">
        <f t="shared" si="0"/>
        <v>48.9444096</v>
      </c>
      <c r="R5" s="11">
        <f t="shared" si="1"/>
        <v>0.489444096</v>
      </c>
      <c r="S5" s="12">
        <v>43287.892488425925</v>
      </c>
      <c r="T5" s="12">
        <v>43297.666666666664</v>
      </c>
      <c r="U5" s="10" t="s">
        <v>33</v>
      </c>
    </row>
    <row r="6" spans="1:21" x14ac:dyDescent="0.2">
      <c r="A6" s="7">
        <v>464</v>
      </c>
      <c r="B6" s="8">
        <v>43287</v>
      </c>
      <c r="C6" s="8" t="s">
        <v>21</v>
      </c>
      <c r="D6" s="7">
        <v>26</v>
      </c>
      <c r="E6" s="9" t="s">
        <v>22</v>
      </c>
      <c r="F6" s="9" t="s">
        <v>23</v>
      </c>
      <c r="G6" s="9" t="s">
        <v>24</v>
      </c>
      <c r="H6" s="9" t="s">
        <v>25</v>
      </c>
      <c r="I6" s="10" t="s">
        <v>26</v>
      </c>
      <c r="J6" s="10" t="s">
        <v>41</v>
      </c>
      <c r="K6" s="10" t="s">
        <v>42</v>
      </c>
      <c r="L6" s="10" t="s">
        <v>40</v>
      </c>
      <c r="M6" s="7" t="s">
        <v>30</v>
      </c>
      <c r="N6" s="7" t="s">
        <v>31</v>
      </c>
      <c r="O6" s="9" t="s">
        <v>32</v>
      </c>
      <c r="P6" s="11">
        <v>3899155.96</v>
      </c>
      <c r="Q6" s="11">
        <f t="shared" si="0"/>
        <v>38.991559600000002</v>
      </c>
      <c r="R6" s="11">
        <f t="shared" si="1"/>
        <v>0.38991559600000003</v>
      </c>
      <c r="S6" s="12">
        <v>43287.891597222224</v>
      </c>
      <c r="T6" s="12">
        <v>43297.666666666664</v>
      </c>
      <c r="U6" s="10" t="s">
        <v>33</v>
      </c>
    </row>
    <row r="7" spans="1:21" x14ac:dyDescent="0.2">
      <c r="A7" s="7">
        <v>408</v>
      </c>
      <c r="B7" s="8">
        <v>43306</v>
      </c>
      <c r="C7" s="8" t="s">
        <v>21</v>
      </c>
      <c r="D7" s="7">
        <v>26</v>
      </c>
      <c r="E7" s="9" t="s">
        <v>22</v>
      </c>
      <c r="F7" s="9" t="s">
        <v>23</v>
      </c>
      <c r="G7" s="9" t="s">
        <v>24</v>
      </c>
      <c r="H7" s="9" t="s">
        <v>25</v>
      </c>
      <c r="I7" s="10" t="s">
        <v>26</v>
      </c>
      <c r="J7" s="10" t="s">
        <v>43</v>
      </c>
      <c r="K7" s="10" t="s">
        <v>44</v>
      </c>
      <c r="L7" s="10" t="s">
        <v>29</v>
      </c>
      <c r="M7" s="7" t="s">
        <v>30</v>
      </c>
      <c r="N7" s="7" t="s">
        <v>31</v>
      </c>
      <c r="O7" s="9" t="s">
        <v>32</v>
      </c>
      <c r="P7" s="11">
        <v>1976942.55</v>
      </c>
      <c r="Q7" s="11">
        <f t="shared" si="0"/>
        <v>19.769425500000001</v>
      </c>
      <c r="R7" s="11">
        <f t="shared" si="1"/>
        <v>0.19769425500000001</v>
      </c>
      <c r="S7" s="12">
        <v>43306.755914351852</v>
      </c>
      <c r="T7" s="12">
        <v>43314.666666666664</v>
      </c>
      <c r="U7" s="10" t="s">
        <v>33</v>
      </c>
    </row>
    <row r="8" spans="1:21" x14ac:dyDescent="0.2">
      <c r="A8" s="7">
        <v>409</v>
      </c>
      <c r="B8" s="8">
        <v>43306</v>
      </c>
      <c r="C8" s="8" t="s">
        <v>21</v>
      </c>
      <c r="D8" s="7">
        <v>26</v>
      </c>
      <c r="E8" s="9" t="s">
        <v>22</v>
      </c>
      <c r="F8" s="9" t="s">
        <v>23</v>
      </c>
      <c r="G8" s="9" t="s">
        <v>24</v>
      </c>
      <c r="H8" s="9" t="s">
        <v>25</v>
      </c>
      <c r="I8" s="10" t="s">
        <v>26</v>
      </c>
      <c r="J8" s="10" t="s">
        <v>45</v>
      </c>
      <c r="K8" s="10" t="s">
        <v>46</v>
      </c>
      <c r="L8" s="10" t="s">
        <v>47</v>
      </c>
      <c r="M8" s="7" t="s">
        <v>30</v>
      </c>
      <c r="N8" s="7" t="s">
        <v>31</v>
      </c>
      <c r="O8" s="9" t="s">
        <v>32</v>
      </c>
      <c r="P8" s="11">
        <v>1997654.93</v>
      </c>
      <c r="Q8" s="11">
        <f t="shared" si="0"/>
        <v>19.976549299999999</v>
      </c>
      <c r="R8" s="11">
        <f t="shared" si="1"/>
        <v>0.19976549299999999</v>
      </c>
      <c r="S8" s="12">
        <v>43306.753761574073</v>
      </c>
      <c r="T8" s="12">
        <v>43314.666666666664</v>
      </c>
      <c r="U8" s="10" t="s">
        <v>33</v>
      </c>
    </row>
    <row r="9" spans="1:21" x14ac:dyDescent="0.2">
      <c r="A9" s="7">
        <v>845</v>
      </c>
      <c r="B9" s="8">
        <v>43306</v>
      </c>
      <c r="C9" s="8" t="s">
        <v>21</v>
      </c>
      <c r="D9" s="7">
        <v>26</v>
      </c>
      <c r="E9" s="9" t="s">
        <v>22</v>
      </c>
      <c r="F9" s="9" t="s">
        <v>23</v>
      </c>
      <c r="G9" s="9" t="s">
        <v>24</v>
      </c>
      <c r="H9" s="9" t="s">
        <v>25</v>
      </c>
      <c r="I9" s="10" t="s">
        <v>26</v>
      </c>
      <c r="J9" s="10" t="s">
        <v>48</v>
      </c>
      <c r="K9" s="10" t="s">
        <v>49</v>
      </c>
      <c r="L9" s="10" t="s">
        <v>50</v>
      </c>
      <c r="M9" s="7" t="s">
        <v>30</v>
      </c>
      <c r="N9" s="7" t="s">
        <v>31</v>
      </c>
      <c r="O9" s="9" t="s">
        <v>32</v>
      </c>
      <c r="P9" s="11">
        <v>1192243.2</v>
      </c>
      <c r="Q9" s="11">
        <f t="shared" si="0"/>
        <v>11.922431999999999</v>
      </c>
      <c r="R9" s="11">
        <f t="shared" si="1"/>
        <v>0.11922431999999999</v>
      </c>
      <c r="S9" s="12">
        <v>43306.755509259259</v>
      </c>
      <c r="T9" s="12">
        <v>43314.666666666664</v>
      </c>
      <c r="U9" s="10" t="s">
        <v>51</v>
      </c>
    </row>
    <row r="10" spans="1:21" x14ac:dyDescent="0.2">
      <c r="A10" s="7">
        <v>846</v>
      </c>
      <c r="B10" s="8">
        <v>43306</v>
      </c>
      <c r="C10" s="8" t="s">
        <v>21</v>
      </c>
      <c r="D10" s="7">
        <v>26</v>
      </c>
      <c r="E10" s="9" t="s">
        <v>22</v>
      </c>
      <c r="F10" s="9" t="s">
        <v>23</v>
      </c>
      <c r="G10" s="9" t="s">
        <v>24</v>
      </c>
      <c r="H10" s="9" t="s">
        <v>25</v>
      </c>
      <c r="I10" s="10" t="s">
        <v>26</v>
      </c>
      <c r="J10" s="10" t="s">
        <v>52</v>
      </c>
      <c r="K10" s="10" t="s">
        <v>53</v>
      </c>
      <c r="L10" s="10" t="s">
        <v>47</v>
      </c>
      <c r="M10" s="7" t="s">
        <v>30</v>
      </c>
      <c r="N10" s="7" t="s">
        <v>31</v>
      </c>
      <c r="O10" s="9" t="s">
        <v>32</v>
      </c>
      <c r="P10" s="11">
        <v>1484468.3</v>
      </c>
      <c r="Q10" s="11">
        <f t="shared" si="0"/>
        <v>14.844683</v>
      </c>
      <c r="R10" s="11">
        <f t="shared" si="1"/>
        <v>0.14844683</v>
      </c>
      <c r="S10" s="12">
        <v>43306.75509259259</v>
      </c>
      <c r="T10" s="12">
        <v>43314.666666666664</v>
      </c>
      <c r="U10" s="10" t="s">
        <v>51</v>
      </c>
    </row>
    <row r="11" spans="1:21" x14ac:dyDescent="0.2">
      <c r="A11" s="7">
        <v>847</v>
      </c>
      <c r="B11" s="8">
        <v>43306</v>
      </c>
      <c r="C11" s="8" t="s">
        <v>21</v>
      </c>
      <c r="D11" s="7">
        <v>26</v>
      </c>
      <c r="E11" s="9" t="s">
        <v>22</v>
      </c>
      <c r="F11" s="9" t="s">
        <v>23</v>
      </c>
      <c r="G11" s="9" t="s">
        <v>24</v>
      </c>
      <c r="H11" s="9" t="s">
        <v>25</v>
      </c>
      <c r="I11" s="10" t="s">
        <v>26</v>
      </c>
      <c r="J11" s="10" t="s">
        <v>54</v>
      </c>
      <c r="K11" s="10" t="s">
        <v>55</v>
      </c>
      <c r="L11" s="10" t="s">
        <v>29</v>
      </c>
      <c r="M11" s="7" t="s">
        <v>30</v>
      </c>
      <c r="N11" s="7" t="s">
        <v>31</v>
      </c>
      <c r="O11" s="9" t="s">
        <v>32</v>
      </c>
      <c r="P11" s="11">
        <v>4895219.08</v>
      </c>
      <c r="Q11" s="11">
        <f t="shared" si="0"/>
        <v>48.952190800000004</v>
      </c>
      <c r="R11" s="11">
        <f t="shared" si="1"/>
        <v>0.48952190800000006</v>
      </c>
      <c r="S11" s="12">
        <v>43306.752835648149</v>
      </c>
      <c r="T11" s="12">
        <v>43314.666666666664</v>
      </c>
      <c r="U11" s="10" t="s">
        <v>51</v>
      </c>
    </row>
    <row r="12" spans="1:21" x14ac:dyDescent="0.2">
      <c r="A12" s="7">
        <v>848</v>
      </c>
      <c r="B12" s="8">
        <v>43306</v>
      </c>
      <c r="C12" s="8" t="s">
        <v>21</v>
      </c>
      <c r="D12" s="7">
        <v>26</v>
      </c>
      <c r="E12" s="9" t="s">
        <v>22</v>
      </c>
      <c r="F12" s="9" t="s">
        <v>23</v>
      </c>
      <c r="G12" s="9" t="s">
        <v>24</v>
      </c>
      <c r="H12" s="9" t="s">
        <v>25</v>
      </c>
      <c r="I12" s="10" t="s">
        <v>26</v>
      </c>
      <c r="J12" s="10" t="s">
        <v>56</v>
      </c>
      <c r="K12" s="10" t="s">
        <v>57</v>
      </c>
      <c r="L12" s="10" t="s">
        <v>58</v>
      </c>
      <c r="M12" s="7" t="s">
        <v>30</v>
      </c>
      <c r="N12" s="7" t="s">
        <v>31</v>
      </c>
      <c r="O12" s="9" t="s">
        <v>32</v>
      </c>
      <c r="P12" s="11">
        <v>4948692.87</v>
      </c>
      <c r="Q12" s="11">
        <f t="shared" si="0"/>
        <v>49.4869287</v>
      </c>
      <c r="R12" s="11">
        <f t="shared" si="1"/>
        <v>0.49486928699999999</v>
      </c>
      <c r="S12" s="12">
        <v>43306.751921296294</v>
      </c>
      <c r="T12" s="12">
        <v>43314.666666666664</v>
      </c>
      <c r="U12" s="10" t="s">
        <v>51</v>
      </c>
    </row>
    <row r="13" spans="1:21" x14ac:dyDescent="0.2">
      <c r="A13" s="7">
        <v>849</v>
      </c>
      <c r="B13" s="8">
        <v>43306</v>
      </c>
      <c r="C13" s="8" t="s">
        <v>21</v>
      </c>
      <c r="D13" s="7">
        <v>26</v>
      </c>
      <c r="E13" s="9" t="s">
        <v>22</v>
      </c>
      <c r="F13" s="9" t="s">
        <v>23</v>
      </c>
      <c r="G13" s="9" t="s">
        <v>24</v>
      </c>
      <c r="H13" s="9" t="s">
        <v>25</v>
      </c>
      <c r="I13" s="10" t="s">
        <v>26</v>
      </c>
      <c r="J13" s="10" t="s">
        <v>59</v>
      </c>
      <c r="K13" s="10" t="s">
        <v>60</v>
      </c>
      <c r="L13" s="10" t="s">
        <v>58</v>
      </c>
      <c r="M13" s="7" t="s">
        <v>30</v>
      </c>
      <c r="N13" s="7" t="s">
        <v>31</v>
      </c>
      <c r="O13" s="9" t="s">
        <v>32</v>
      </c>
      <c r="P13" s="11">
        <v>2496565.17</v>
      </c>
      <c r="Q13" s="11">
        <f t="shared" si="0"/>
        <v>24.965651699999999</v>
      </c>
      <c r="R13" s="11">
        <f t="shared" si="1"/>
        <v>0.24965651699999999</v>
      </c>
      <c r="S13" s="12">
        <v>43306.75136574074</v>
      </c>
      <c r="T13" s="12">
        <v>43314.666666666664</v>
      </c>
      <c r="U13" s="10" t="s">
        <v>51</v>
      </c>
    </row>
    <row r="14" spans="1:21" x14ac:dyDescent="0.2">
      <c r="A14" s="7">
        <v>1193</v>
      </c>
      <c r="B14" s="8">
        <v>43306</v>
      </c>
      <c r="C14" s="8" t="s">
        <v>21</v>
      </c>
      <c r="D14" s="7">
        <v>26</v>
      </c>
      <c r="E14" s="9" t="s">
        <v>22</v>
      </c>
      <c r="F14" s="9" t="s">
        <v>23</v>
      </c>
      <c r="G14" s="9" t="s">
        <v>24</v>
      </c>
      <c r="H14" s="9" t="s">
        <v>25</v>
      </c>
      <c r="I14" s="10" t="s">
        <v>26</v>
      </c>
      <c r="J14" s="10" t="s">
        <v>61</v>
      </c>
      <c r="K14" s="10" t="s">
        <v>62</v>
      </c>
      <c r="L14" s="10" t="s">
        <v>40</v>
      </c>
      <c r="M14" s="7" t="s">
        <v>30</v>
      </c>
      <c r="N14" s="7" t="s">
        <v>31</v>
      </c>
      <c r="O14" s="9" t="s">
        <v>32</v>
      </c>
      <c r="P14" s="11">
        <v>2499470.25</v>
      </c>
      <c r="Q14" s="11">
        <f t="shared" si="0"/>
        <v>24.994702499999999</v>
      </c>
      <c r="R14" s="11">
        <f t="shared" si="1"/>
        <v>0.24994702499999999</v>
      </c>
      <c r="S14" s="12">
        <v>43306.752384259256</v>
      </c>
      <c r="T14" s="12">
        <v>43314.666666666664</v>
      </c>
      <c r="U14" s="10" t="s">
        <v>63</v>
      </c>
    </row>
    <row r="15" spans="1:21" x14ac:dyDescent="0.2">
      <c r="A15" s="7">
        <v>546</v>
      </c>
      <c r="B15" s="8">
        <v>43369</v>
      </c>
      <c r="C15" s="8" t="s">
        <v>64</v>
      </c>
      <c r="D15" s="7">
        <v>26</v>
      </c>
      <c r="E15" s="9" t="s">
        <v>22</v>
      </c>
      <c r="F15" s="9" t="s">
        <v>23</v>
      </c>
      <c r="G15" s="9" t="s">
        <v>24</v>
      </c>
      <c r="H15" s="9" t="s">
        <v>25</v>
      </c>
      <c r="I15" s="10" t="s">
        <v>65</v>
      </c>
      <c r="J15" s="10" t="s">
        <v>66</v>
      </c>
      <c r="K15" s="10" t="s">
        <v>67</v>
      </c>
      <c r="L15" s="10" t="s">
        <v>47</v>
      </c>
      <c r="M15" s="7" t="s">
        <v>30</v>
      </c>
      <c r="N15" s="7" t="s">
        <v>31</v>
      </c>
      <c r="O15" s="9" t="s">
        <v>68</v>
      </c>
      <c r="P15" s="11">
        <v>9497186.4000000004</v>
      </c>
      <c r="Q15" s="11">
        <f t="shared" si="0"/>
        <v>94.971864000000011</v>
      </c>
      <c r="R15" s="11">
        <f t="shared" si="1"/>
        <v>0.94971864000000006</v>
      </c>
      <c r="S15" s="12">
        <v>43369.840300925927</v>
      </c>
      <c r="T15" s="12">
        <v>43384.666666666664</v>
      </c>
      <c r="U15" s="10" t="s">
        <v>51</v>
      </c>
    </row>
    <row r="16" spans="1:21" x14ac:dyDescent="0.2">
      <c r="A16" s="7">
        <v>1958</v>
      </c>
      <c r="B16" s="8">
        <v>43411</v>
      </c>
      <c r="C16" s="8" t="s">
        <v>69</v>
      </c>
      <c r="D16" s="7">
        <v>26</v>
      </c>
      <c r="E16" s="9" t="s">
        <v>22</v>
      </c>
      <c r="F16" s="9" t="s">
        <v>23</v>
      </c>
      <c r="G16" s="9" t="s">
        <v>24</v>
      </c>
      <c r="H16" s="9" t="s">
        <v>25</v>
      </c>
      <c r="I16" s="13" t="s">
        <v>26</v>
      </c>
      <c r="J16" s="13" t="s">
        <v>70</v>
      </c>
      <c r="K16" s="13" t="s">
        <v>71</v>
      </c>
      <c r="L16" s="10" t="s">
        <v>47</v>
      </c>
      <c r="M16" s="14" t="s">
        <v>30</v>
      </c>
      <c r="N16" s="14" t="s">
        <v>31</v>
      </c>
      <c r="O16" s="15" t="s">
        <v>72</v>
      </c>
      <c r="P16" s="16">
        <v>3499709</v>
      </c>
      <c r="Q16" s="11">
        <f t="shared" si="0"/>
        <v>34.99709</v>
      </c>
      <c r="R16" s="11">
        <f t="shared" si="1"/>
        <v>0.34997089999999997</v>
      </c>
      <c r="S16" s="17">
        <v>43411.552233796298</v>
      </c>
      <c r="T16" s="17">
        <v>43421.666666666664</v>
      </c>
      <c r="U16" s="18" t="s">
        <v>51</v>
      </c>
    </row>
    <row r="17" spans="1:21" x14ac:dyDescent="0.2">
      <c r="A17" s="7">
        <v>1550</v>
      </c>
      <c r="B17" s="8">
        <v>43432</v>
      </c>
      <c r="C17" s="8" t="s">
        <v>69</v>
      </c>
      <c r="D17" s="7">
        <v>26</v>
      </c>
      <c r="E17" s="9" t="s">
        <v>22</v>
      </c>
      <c r="F17" s="9" t="s">
        <v>23</v>
      </c>
      <c r="G17" s="9" t="s">
        <v>24</v>
      </c>
      <c r="H17" s="9" t="s">
        <v>25</v>
      </c>
      <c r="I17" s="13" t="s">
        <v>26</v>
      </c>
      <c r="J17" s="13" t="s">
        <v>73</v>
      </c>
      <c r="K17" s="13" t="s">
        <v>74</v>
      </c>
      <c r="L17" s="10" t="s">
        <v>29</v>
      </c>
      <c r="M17" s="14" t="s">
        <v>30</v>
      </c>
      <c r="N17" s="14" t="s">
        <v>31</v>
      </c>
      <c r="O17" s="15" t="s">
        <v>32</v>
      </c>
      <c r="P17" s="16">
        <v>2668680.63</v>
      </c>
      <c r="Q17" s="11">
        <f t="shared" si="0"/>
        <v>26.686806300000001</v>
      </c>
      <c r="R17" s="11">
        <f t="shared" si="1"/>
        <v>0.26686806299999999</v>
      </c>
      <c r="S17" s="17">
        <v>43432.886423611111</v>
      </c>
      <c r="T17" s="17">
        <v>43451.666666666664</v>
      </c>
      <c r="U17" s="18" t="s">
        <v>33</v>
      </c>
    </row>
    <row r="18" spans="1:21" x14ac:dyDescent="0.2">
      <c r="A18" s="7">
        <v>1551</v>
      </c>
      <c r="B18" s="8">
        <v>43432</v>
      </c>
      <c r="C18" s="8" t="s">
        <v>69</v>
      </c>
      <c r="D18" s="7">
        <v>26</v>
      </c>
      <c r="E18" s="9" t="s">
        <v>22</v>
      </c>
      <c r="F18" s="9" t="s">
        <v>23</v>
      </c>
      <c r="G18" s="9" t="s">
        <v>24</v>
      </c>
      <c r="H18" s="9" t="s">
        <v>25</v>
      </c>
      <c r="I18" s="13" t="s">
        <v>26</v>
      </c>
      <c r="J18" s="13" t="s">
        <v>75</v>
      </c>
      <c r="K18" s="13" t="s">
        <v>76</v>
      </c>
      <c r="L18" s="10" t="s">
        <v>47</v>
      </c>
      <c r="M18" s="14" t="s">
        <v>30</v>
      </c>
      <c r="N18" s="14" t="s">
        <v>31</v>
      </c>
      <c r="O18" s="15" t="s">
        <v>32</v>
      </c>
      <c r="P18" s="16">
        <v>4938236.3899999997</v>
      </c>
      <c r="Q18" s="11">
        <f t="shared" si="0"/>
        <v>49.382363899999994</v>
      </c>
      <c r="R18" s="11">
        <f t="shared" si="1"/>
        <v>0.49382363899999993</v>
      </c>
      <c r="S18" s="17">
        <v>43432.877106481479</v>
      </c>
      <c r="T18" s="17">
        <v>43451.666666666664</v>
      </c>
      <c r="U18" s="18" t="s">
        <v>33</v>
      </c>
    </row>
    <row r="19" spans="1:21" x14ac:dyDescent="0.2">
      <c r="A19" s="7">
        <v>1552</v>
      </c>
      <c r="B19" s="8">
        <v>43432</v>
      </c>
      <c r="C19" s="8" t="s">
        <v>69</v>
      </c>
      <c r="D19" s="7">
        <v>26</v>
      </c>
      <c r="E19" s="9" t="s">
        <v>22</v>
      </c>
      <c r="F19" s="9" t="s">
        <v>23</v>
      </c>
      <c r="G19" s="9" t="s">
        <v>24</v>
      </c>
      <c r="H19" s="9" t="s">
        <v>25</v>
      </c>
      <c r="I19" s="13" t="s">
        <v>26</v>
      </c>
      <c r="J19" s="13" t="s">
        <v>77</v>
      </c>
      <c r="K19" s="13" t="s">
        <v>78</v>
      </c>
      <c r="L19" s="10" t="s">
        <v>47</v>
      </c>
      <c r="M19" s="14" t="s">
        <v>30</v>
      </c>
      <c r="N19" s="14" t="s">
        <v>31</v>
      </c>
      <c r="O19" s="15" t="s">
        <v>32</v>
      </c>
      <c r="P19" s="16">
        <v>4897239.26</v>
      </c>
      <c r="Q19" s="11">
        <f t="shared" si="0"/>
        <v>48.972392599999999</v>
      </c>
      <c r="R19" s="11">
        <f t="shared" si="1"/>
        <v>0.48972392599999998</v>
      </c>
      <c r="S19" s="17">
        <v>43432.870127314818</v>
      </c>
      <c r="T19" s="17">
        <v>43451.666666666664</v>
      </c>
      <c r="U19" s="18" t="s">
        <v>33</v>
      </c>
    </row>
    <row r="20" spans="1:21" x14ac:dyDescent="0.2">
      <c r="A20" s="7">
        <v>1376</v>
      </c>
      <c r="B20" s="8">
        <v>43456</v>
      </c>
      <c r="C20" s="8" t="s">
        <v>79</v>
      </c>
      <c r="D20" s="7">
        <v>26</v>
      </c>
      <c r="E20" s="9" t="s">
        <v>22</v>
      </c>
      <c r="F20" s="9" t="s">
        <v>23</v>
      </c>
      <c r="G20" s="9" t="s">
        <v>24</v>
      </c>
      <c r="H20" s="9" t="s">
        <v>25</v>
      </c>
      <c r="I20" s="13" t="s">
        <v>26</v>
      </c>
      <c r="J20" s="13" t="s">
        <v>80</v>
      </c>
      <c r="K20" s="13" t="s">
        <v>81</v>
      </c>
      <c r="L20" s="10" t="s">
        <v>29</v>
      </c>
      <c r="M20" s="14" t="s">
        <v>30</v>
      </c>
      <c r="N20" s="14" t="s">
        <v>31</v>
      </c>
      <c r="O20" s="15" t="s">
        <v>32</v>
      </c>
      <c r="P20" s="16">
        <v>22122128.649999999</v>
      </c>
      <c r="Q20" s="11">
        <f t="shared" si="0"/>
        <v>221.22128649999999</v>
      </c>
      <c r="R20" s="11">
        <f t="shared" si="1"/>
        <v>2.2122128649999997</v>
      </c>
      <c r="S20" s="17">
        <v>43456.936331018522</v>
      </c>
      <c r="T20" s="17">
        <v>43466.666666666664</v>
      </c>
      <c r="U20" s="18" t="s">
        <v>33</v>
      </c>
    </row>
    <row r="21" spans="1:21" x14ac:dyDescent="0.2">
      <c r="A21" s="7">
        <v>1385</v>
      </c>
      <c r="B21" s="8">
        <v>43456</v>
      </c>
      <c r="C21" s="8" t="s">
        <v>79</v>
      </c>
      <c r="D21" s="7">
        <v>26</v>
      </c>
      <c r="E21" s="9" t="s">
        <v>22</v>
      </c>
      <c r="F21" s="9" t="s">
        <v>23</v>
      </c>
      <c r="G21" s="9" t="s">
        <v>24</v>
      </c>
      <c r="H21" s="9" t="s">
        <v>25</v>
      </c>
      <c r="I21" s="13" t="s">
        <v>26</v>
      </c>
      <c r="J21" s="13" t="s">
        <v>82</v>
      </c>
      <c r="K21" s="13" t="s">
        <v>83</v>
      </c>
      <c r="L21" s="10" t="s">
        <v>40</v>
      </c>
      <c r="M21" s="14" t="s">
        <v>30</v>
      </c>
      <c r="N21" s="14" t="s">
        <v>31</v>
      </c>
      <c r="O21" s="15" t="s">
        <v>32</v>
      </c>
      <c r="P21" s="16">
        <v>1999444.1</v>
      </c>
      <c r="Q21" s="11">
        <f t="shared" si="0"/>
        <v>19.994441000000002</v>
      </c>
      <c r="R21" s="11">
        <f t="shared" si="1"/>
        <v>0.19994441000000002</v>
      </c>
      <c r="S21" s="17">
        <v>43456.816793981481</v>
      </c>
      <c r="T21" s="17">
        <v>43466.666666666664</v>
      </c>
      <c r="U21" s="18" t="s">
        <v>33</v>
      </c>
    </row>
    <row r="22" spans="1:21" x14ac:dyDescent="0.2">
      <c r="A22" s="7">
        <v>796</v>
      </c>
      <c r="B22" s="19">
        <v>43515</v>
      </c>
      <c r="C22" s="19" t="s">
        <v>84</v>
      </c>
      <c r="D22" s="7">
        <v>26</v>
      </c>
      <c r="E22" s="9" t="s">
        <v>22</v>
      </c>
      <c r="F22" s="9" t="s">
        <v>23</v>
      </c>
      <c r="G22" s="9" t="s">
        <v>24</v>
      </c>
      <c r="H22" s="9" t="s">
        <v>25</v>
      </c>
      <c r="I22" s="10" t="s">
        <v>26</v>
      </c>
      <c r="J22" s="10" t="s">
        <v>85</v>
      </c>
      <c r="K22" s="10" t="s">
        <v>86</v>
      </c>
      <c r="L22" s="10" t="s">
        <v>40</v>
      </c>
      <c r="M22" s="7" t="s">
        <v>30</v>
      </c>
      <c r="N22" s="7" t="s">
        <v>31</v>
      </c>
      <c r="O22" s="9" t="s">
        <v>32</v>
      </c>
      <c r="P22" s="11">
        <v>8847236.4399999995</v>
      </c>
      <c r="Q22" s="11">
        <v>88.472364399999989</v>
      </c>
      <c r="R22" s="11">
        <v>0.88472364399999992</v>
      </c>
      <c r="S22" s="12">
        <v>43515.572268518517</v>
      </c>
      <c r="T22" s="12">
        <v>43525.666666666664</v>
      </c>
      <c r="U22" s="10" t="s">
        <v>33</v>
      </c>
    </row>
    <row r="23" spans="1:21" x14ac:dyDescent="0.2">
      <c r="A23" s="7">
        <v>1815</v>
      </c>
      <c r="B23" s="19">
        <v>43524</v>
      </c>
      <c r="C23" s="19" t="s">
        <v>84</v>
      </c>
      <c r="D23" s="7">
        <v>26</v>
      </c>
      <c r="E23" s="9" t="s">
        <v>22</v>
      </c>
      <c r="F23" s="9" t="s">
        <v>23</v>
      </c>
      <c r="G23" s="9" t="s">
        <v>24</v>
      </c>
      <c r="H23" s="9" t="s">
        <v>25</v>
      </c>
      <c r="I23" s="10" t="s">
        <v>65</v>
      </c>
      <c r="J23" s="10" t="s">
        <v>87</v>
      </c>
      <c r="K23" s="10" t="s">
        <v>88</v>
      </c>
      <c r="L23" s="10" t="s">
        <v>89</v>
      </c>
      <c r="M23" s="7" t="s">
        <v>30</v>
      </c>
      <c r="N23" s="7" t="s">
        <v>31</v>
      </c>
      <c r="O23" s="9" t="s">
        <v>68</v>
      </c>
      <c r="P23" s="11">
        <v>1995586.09</v>
      </c>
      <c r="Q23" s="11">
        <v>19.955860900000001</v>
      </c>
      <c r="R23" s="11">
        <v>0.199558609</v>
      </c>
      <c r="S23" s="12">
        <v>43524.768379629626</v>
      </c>
      <c r="T23" s="12">
        <v>43532.666666666664</v>
      </c>
      <c r="U23" s="10" t="s">
        <v>51</v>
      </c>
    </row>
    <row r="24" spans="1:21" x14ac:dyDescent="0.2">
      <c r="A24" s="7">
        <v>2680</v>
      </c>
      <c r="B24" s="19">
        <v>43524</v>
      </c>
      <c r="C24" s="19" t="s">
        <v>84</v>
      </c>
      <c r="D24" s="7">
        <v>26</v>
      </c>
      <c r="E24" s="9" t="s">
        <v>22</v>
      </c>
      <c r="F24" s="9" t="s">
        <v>23</v>
      </c>
      <c r="G24" s="9" t="s">
        <v>24</v>
      </c>
      <c r="H24" s="9" t="s">
        <v>25</v>
      </c>
      <c r="I24" s="10" t="s">
        <v>65</v>
      </c>
      <c r="J24" s="10" t="s">
        <v>90</v>
      </c>
      <c r="K24" s="10" t="s">
        <v>91</v>
      </c>
      <c r="L24" s="10" t="s">
        <v>89</v>
      </c>
      <c r="M24" s="7" t="s">
        <v>30</v>
      </c>
      <c r="N24" s="7" t="s">
        <v>31</v>
      </c>
      <c r="O24" s="9" t="s">
        <v>68</v>
      </c>
      <c r="P24" s="11">
        <v>997762.21</v>
      </c>
      <c r="Q24" s="11">
        <v>9.9776220999999996</v>
      </c>
      <c r="R24" s="11">
        <v>9.9776220999999998E-2</v>
      </c>
      <c r="S24" s="12">
        <v>43524.762754629628</v>
      </c>
      <c r="T24" s="12">
        <v>43532.666666666664</v>
      </c>
      <c r="U24" s="10" t="s">
        <v>63</v>
      </c>
    </row>
    <row r="25" spans="1:21" x14ac:dyDescent="0.2">
      <c r="A25" s="7">
        <v>1641</v>
      </c>
      <c r="B25" s="19">
        <v>43546</v>
      </c>
      <c r="C25" s="19" t="s">
        <v>92</v>
      </c>
      <c r="D25" s="7">
        <v>26</v>
      </c>
      <c r="E25" s="9" t="s">
        <v>22</v>
      </c>
      <c r="F25" s="9" t="s">
        <v>23</v>
      </c>
      <c r="G25" s="9" t="s">
        <v>24</v>
      </c>
      <c r="H25" s="9" t="s">
        <v>25</v>
      </c>
      <c r="I25" s="10" t="s">
        <v>26</v>
      </c>
      <c r="J25" s="10" t="s">
        <v>93</v>
      </c>
      <c r="K25" s="10" t="s">
        <v>94</v>
      </c>
      <c r="L25" s="10" t="s">
        <v>50</v>
      </c>
      <c r="M25" s="7" t="s">
        <v>30</v>
      </c>
      <c r="N25" s="7" t="s">
        <v>31</v>
      </c>
      <c r="O25" s="9" t="s">
        <v>32</v>
      </c>
      <c r="P25" s="11">
        <v>201563</v>
      </c>
      <c r="Q25" s="11">
        <v>2.0156299999999998</v>
      </c>
      <c r="R25" s="11">
        <v>2.0156299999999999E-2</v>
      </c>
      <c r="S25" s="12">
        <v>43546.743344907409</v>
      </c>
      <c r="T25" s="12">
        <v>43554.666666666664</v>
      </c>
      <c r="U25" s="10" t="s">
        <v>51</v>
      </c>
    </row>
  </sheetData>
  <conditionalFormatting sqref="J1">
    <cfRule type="duplicateValues" dxfId="4" priority="21"/>
  </conditionalFormatting>
  <conditionalFormatting sqref="J2:J25">
    <cfRule type="duplicateValues" dxfId="3" priority="1"/>
  </conditionalFormatting>
  <conditionalFormatting sqref="J2:J25">
    <cfRule type="duplicateValues" dxfId="2" priority="2"/>
  </conditionalFormatting>
  <conditionalFormatting sqref="J2:J25">
    <cfRule type="duplicateValues" dxfId="1" priority="3"/>
  </conditionalFormatting>
  <conditionalFormatting sqref="J1">
    <cfRule type="duplicateValues" dxfId="0" priority="2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2019-06-12T07:39:05Z</dcterms:modified>
</cp:coreProperties>
</file>