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3" i="1" l="1"/>
  <c r="R13" i="1" s="1"/>
  <c r="Q12" i="1"/>
  <c r="R12" i="1" s="1"/>
  <c r="Q11" i="1"/>
  <c r="R11" i="1" s="1"/>
  <c r="Q10" i="1"/>
  <c r="R10" i="1" s="1"/>
  <c r="Q9" i="1"/>
  <c r="R9" i="1" s="1"/>
  <c r="Q8" i="1"/>
  <c r="R8" i="1" s="1"/>
  <c r="Q7" i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<sst xmlns="http://schemas.openxmlformats.org/spreadsheetml/2006/main" count="254" uniqueCount="79">
  <si>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</si>
  <si>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</si>
  <si>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</si>
  <si>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</si>
  <si>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</si>
  <si>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</si>
  <si>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</si>
  <si>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</si>
  <si>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</si>
  <si>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</si>
  <si>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</si>
  <si>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</si>
  <si>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</si>
  <si>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</si>
  <si>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</si>
  <si>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</si>
  <si>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</si>
  <si>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</si>
  <si>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</si>
  <si>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</si>
  <si>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</si>
  <si>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July</t>
  </si>
  <si>
    <t>Banasavadi</t>
  </si>
  <si>
    <t>Maruthi Seva Nagara</t>
  </si>
  <si>
    <t>Sarvagna Nagara</t>
  </si>
  <si>
    <t>East</t>
  </si>
  <si>
    <t>BBMP-EE-SARVAGNANAGAR</t>
  </si>
  <si>
    <t>BBMP/2017-18/OW/WORK_INDENT29017/CALL-3</t>
  </si>
  <si>
    <t>Improvements to drain 4th Main Road OMBR Layout (Pillareddy Nagar) in ward no.27, Banasawadi.</t>
  </si>
  <si>
    <t>Footpaths &amp; Walkability</t>
  </si>
  <si>
    <t>OPEN</t>
  </si>
  <si>
    <t>WORKS</t>
  </si>
  <si>
    <t>NA</t>
  </si>
  <si>
    <t>Evaluation Completed</t>
  </si>
  <si>
    <t>BBMP/2017-18/OW/WORK_INDENT29009/CALL-3</t>
  </si>
  <si>
    <t>Improvements to Road, drain &amp; Culvert Banasawadi main Road to Horamavu signal Via Mukutamma Temple, in ward no.27, Banasawadi.</t>
  </si>
  <si>
    <t>Roads &amp; Drivablility</t>
  </si>
  <si>
    <t>BBMP/2017-18/OW/WORK_INDENT29006/CALL-3</t>
  </si>
  <si>
    <t>Improvements to road Banaswadi main Road to join channasandra main Road in ward no.27, Banasawadi.</t>
  </si>
  <si>
    <t>BBMP/2017-18/OW/WORK_INDENT28919/CALL-3</t>
  </si>
  <si>
    <t>Improvements to Road and Drains at Abbaiah Reddy Layout adjacemt to shamanna layout in ward no.27</t>
  </si>
  <si>
    <t>BBMP/2017-18/OW/WORK_INDENT29018/CALL-2</t>
  </si>
  <si>
    <t>Improvements to Roads in Ankanna Reddy layout in ward no.27 Banasawadi.</t>
  </si>
  <si>
    <t>BBMP/2018-19/OW/WORK_INDENT30672</t>
  </si>
  <si>
    <t>Improvements to Drains at Green Park Layout in Ward No.27, Banasawadi.</t>
  </si>
  <si>
    <t>Other Works</t>
  </si>
  <si>
    <t>BBMP/2018-19/OW/WORK_INDENT30673</t>
  </si>
  <si>
    <t>Improvements to Drains at OMBR Layout 6th A Cross and 6th B Cross in Ward No.27, Banasawadi</t>
  </si>
  <si>
    <t>BBMP/2018-19/OW/WORK_INDENT30677</t>
  </si>
  <si>
    <t>Improvements to Drains and Culverts at Lakshmamma Layout in Ward No.27, Banasawadi.</t>
  </si>
  <si>
    <t>BBMP/2018-19/OW/WORK_INDENT30678</t>
  </si>
  <si>
    <t>Improvements to Drains and Culverts at Jai Jawan Nagara 3rd Cross in Ward No.27, Banasawadi.</t>
  </si>
  <si>
    <t>BBMP/2018-19/BR/WORK_INDENT30676</t>
  </si>
  <si>
    <t>Improvements to Drains and Culverts at Jai Jawan Nagara 2nd Cross in Ward No.27, Banasawadi.</t>
  </si>
  <si>
    <t>Bridges/Culverts</t>
  </si>
  <si>
    <t>BBMP/2018-19/OW/WORK_INDENT30679</t>
  </si>
  <si>
    <t>Maintenance of Ward by engaging Private Labours and Removal of Debris in Ward No.27, Banasawadi</t>
  </si>
  <si>
    <t>Other Ward Works</t>
  </si>
  <si>
    <t>BBMP/2018-19/OW/WORK_INDENT30704</t>
  </si>
  <si>
    <t>Improvements and asphalting to 1st to 6th cross roads at Vijaya bank Colony in Ward No-27, Banasawadi</t>
  </si>
  <si>
    <t>No Bids Received</t>
  </si>
  <si>
    <t>February</t>
  </si>
  <si>
    <t>BBMP-EAST-ZN-ENGG</t>
  </si>
  <si>
    <t>BBMP/2018-19/OW/WORK_INDENT33775</t>
  </si>
  <si>
    <t>Maintenance of Parks in Ward 27</t>
  </si>
  <si>
    <t>Trees, Parks &amp; Playgrounds</t>
  </si>
  <si>
    <t>Under Evaluation</t>
  </si>
  <si>
    <t>BBMP-EE-PROJECT-EAST</t>
  </si>
  <si>
    <t>BBMP/2018-19/OW/WORK_INDENT34416</t>
  </si>
  <si>
    <t>Children Play equipment at Dr.Rajkumar park infront of BSNL office park OMBR layout behind petrol bunk in ward no.27 Banaswadi</t>
  </si>
  <si>
    <t>BBMP/2018-19/OW/WORK_INDENT34532</t>
  </si>
  <si>
    <t>Improvements to Drains at OMBR LAyout 6th C Cross and 6th D Cross in Ward No-27</t>
  </si>
  <si>
    <t>BBMP/2018-19/OW/WORK_INDENT34533</t>
  </si>
  <si>
    <t>Improvements to Road and Drains Banasawadi Main Road to Join 100 Feet Road(1th Main Road) in Ward No-27, Banasawadi</t>
  </si>
  <si>
    <t>BBMP/2018-19/OW/WORK_INDENT34497</t>
  </si>
  <si>
    <t>Providing CC cameras at Garbage Block Spots in ward no.27</t>
  </si>
  <si>
    <t>Crime &amp; Safety</t>
  </si>
  <si>
    <t>BBMP/2017-18/OW/WORK_INDENT28400/CALL-4</t>
  </si>
  <si>
    <t>Improvement and Asphalting to 1st to 6th Cross Roads at Vijaya Bank colony in ward No.27, Banasawadi.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</si>
</sst>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tabSelected="1" workbookViewId="0">
      <selection activeCell="D7" sqref="D7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1008</v>
      </c>
      <c r="B2" s="8">
        <v>43287</v>
      </c>
      <c r="C2" s="8" t="s">
        <v>21</v>
      </c>
      <c r="D2" s="7">
        <v>27</v>
      </c>
      <c r="E2" s="9" t="s">
        <v>22</v>
      </c>
      <c r="F2" s="9" t="s">
        <v>23</v>
      </c>
      <c r="G2" s="9" t="s">
        <v>24</v>
      </c>
      <c r="H2" s="9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7" t="s">
        <v>30</v>
      </c>
      <c r="N2" s="7" t="s">
        <v>31</v>
      </c>
      <c r="O2" s="9" t="s">
        <v>32</v>
      </c>
      <c r="P2" s="11">
        <v>1979947.34</v>
      </c>
      <c r="Q2" s="11">
        <f t="shared" ref="Q2:Q13" si="0">P2/100000</f>
        <v>19.7994734</v>
      </c>
      <c r="R2" s="11">
        <f t="shared" ref="R2:R13" si="1">Q2/100</f>
        <v>0.19799473400000001</v>
      </c>
      <c r="S2" s="12">
        <v>43287.888287037036</v>
      </c>
      <c r="T2" s="12">
        <v>43297.666666666664</v>
      </c>
      <c r="U2" s="10" t="s">
        <v>33</v>
      </c>
    </row>
    <row r="3" spans="1:21" x14ac:dyDescent="0.2">
      <c r="A3" s="7">
        <v>1009</v>
      </c>
      <c r="B3" s="8">
        <v>43287</v>
      </c>
      <c r="C3" s="8" t="s">
        <v>21</v>
      </c>
      <c r="D3" s="7">
        <v>27</v>
      </c>
      <c r="E3" s="9" t="s">
        <v>22</v>
      </c>
      <c r="F3" s="9" t="s">
        <v>23</v>
      </c>
      <c r="G3" s="9" t="s">
        <v>24</v>
      </c>
      <c r="H3" s="9" t="s">
        <v>25</v>
      </c>
      <c r="I3" s="10" t="s">
        <v>26</v>
      </c>
      <c r="J3" s="10" t="s">
        <v>34</v>
      </c>
      <c r="K3" s="10" t="s">
        <v>35</v>
      </c>
      <c r="L3" s="10" t="s">
        <v>36</v>
      </c>
      <c r="M3" s="7" t="s">
        <v>30</v>
      </c>
      <c r="N3" s="7" t="s">
        <v>31</v>
      </c>
      <c r="O3" s="9" t="s">
        <v>32</v>
      </c>
      <c r="P3" s="11">
        <v>2970197.93</v>
      </c>
      <c r="Q3" s="11">
        <f t="shared" si="0"/>
        <v>29.701979300000001</v>
      </c>
      <c r="R3" s="11">
        <f t="shared" si="1"/>
        <v>0.29701979300000003</v>
      </c>
      <c r="S3" s="12">
        <v>43287.887870370374</v>
      </c>
      <c r="T3" s="12">
        <v>43297.666666666664</v>
      </c>
      <c r="U3" s="10" t="s">
        <v>33</v>
      </c>
    </row>
    <row r="4" spans="1:21" x14ac:dyDescent="0.2">
      <c r="A4" s="7">
        <v>1010</v>
      </c>
      <c r="B4" s="8">
        <v>43287</v>
      </c>
      <c r="C4" s="8" t="s">
        <v>21</v>
      </c>
      <c r="D4" s="7">
        <v>27</v>
      </c>
      <c r="E4" s="9" t="s">
        <v>22</v>
      </c>
      <c r="F4" s="9" t="s">
        <v>23</v>
      </c>
      <c r="G4" s="9" t="s">
        <v>24</v>
      </c>
      <c r="H4" s="9" t="s">
        <v>25</v>
      </c>
      <c r="I4" s="10" t="s">
        <v>26</v>
      </c>
      <c r="J4" s="10" t="s">
        <v>37</v>
      </c>
      <c r="K4" s="10" t="s">
        <v>38</v>
      </c>
      <c r="L4" s="10" t="s">
        <v>36</v>
      </c>
      <c r="M4" s="7" t="s">
        <v>30</v>
      </c>
      <c r="N4" s="7" t="s">
        <v>31</v>
      </c>
      <c r="O4" s="9" t="s">
        <v>32</v>
      </c>
      <c r="P4" s="11">
        <v>2968990.97</v>
      </c>
      <c r="Q4" s="11">
        <f t="shared" si="0"/>
        <v>29.689909700000001</v>
      </c>
      <c r="R4" s="11">
        <f t="shared" si="1"/>
        <v>0.296899097</v>
      </c>
      <c r="S4" s="12">
        <v>43287.881909722222</v>
      </c>
      <c r="T4" s="12">
        <v>43297.666666666664</v>
      </c>
      <c r="U4" s="10" t="s">
        <v>33</v>
      </c>
    </row>
    <row r="5" spans="1:21" x14ac:dyDescent="0.2">
      <c r="A5" s="7">
        <v>1011</v>
      </c>
      <c r="B5" s="8">
        <v>43287</v>
      </c>
      <c r="C5" s="8" t="s">
        <v>21</v>
      </c>
      <c r="D5" s="7">
        <v>27</v>
      </c>
      <c r="E5" s="9" t="s">
        <v>22</v>
      </c>
      <c r="F5" s="9" t="s">
        <v>23</v>
      </c>
      <c r="G5" s="9" t="s">
        <v>24</v>
      </c>
      <c r="H5" s="9" t="s">
        <v>25</v>
      </c>
      <c r="I5" s="10" t="s">
        <v>26</v>
      </c>
      <c r="J5" s="10" t="s">
        <v>39</v>
      </c>
      <c r="K5" s="10" t="s">
        <v>40</v>
      </c>
      <c r="L5" s="10" t="s">
        <v>36</v>
      </c>
      <c r="M5" s="7" t="s">
        <v>30</v>
      </c>
      <c r="N5" s="7" t="s">
        <v>31</v>
      </c>
      <c r="O5" s="9" t="s">
        <v>32</v>
      </c>
      <c r="P5" s="11">
        <v>1485076.35</v>
      </c>
      <c r="Q5" s="11">
        <f t="shared" si="0"/>
        <v>14.850763500000001</v>
      </c>
      <c r="R5" s="11">
        <f t="shared" si="1"/>
        <v>0.148507635</v>
      </c>
      <c r="S5" s="12">
        <v>43287.881388888891</v>
      </c>
      <c r="T5" s="12">
        <v>43297.666666666664</v>
      </c>
      <c r="U5" s="10" t="s">
        <v>33</v>
      </c>
    </row>
    <row r="6" spans="1:21" x14ac:dyDescent="0.2">
      <c r="A6" s="7">
        <v>1012</v>
      </c>
      <c r="B6" s="8">
        <v>43287</v>
      </c>
      <c r="C6" s="8" t="s">
        <v>21</v>
      </c>
      <c r="D6" s="7">
        <v>27</v>
      </c>
      <c r="E6" s="9" t="s">
        <v>22</v>
      </c>
      <c r="F6" s="9" t="s">
        <v>23</v>
      </c>
      <c r="G6" s="9" t="s">
        <v>24</v>
      </c>
      <c r="H6" s="9" t="s">
        <v>25</v>
      </c>
      <c r="I6" s="10" t="s">
        <v>26</v>
      </c>
      <c r="J6" s="10" t="s">
        <v>41</v>
      </c>
      <c r="K6" s="10" t="s">
        <v>42</v>
      </c>
      <c r="L6" s="10" t="s">
        <v>36</v>
      </c>
      <c r="M6" s="7" t="s">
        <v>30</v>
      </c>
      <c r="N6" s="7" t="s">
        <v>31</v>
      </c>
      <c r="O6" s="9" t="s">
        <v>32</v>
      </c>
      <c r="P6" s="11">
        <v>989932.27</v>
      </c>
      <c r="Q6" s="11">
        <f t="shared" si="0"/>
        <v>9.8993227000000008</v>
      </c>
      <c r="R6" s="11">
        <f t="shared" si="1"/>
        <v>9.8993227000000003E-2</v>
      </c>
      <c r="S6" s="12">
        <v>43287.857037037036</v>
      </c>
      <c r="T6" s="12">
        <v>43297.666666666664</v>
      </c>
      <c r="U6" s="10" t="s">
        <v>33</v>
      </c>
    </row>
    <row r="7" spans="1:21" x14ac:dyDescent="0.2">
      <c r="A7" s="7">
        <v>1018</v>
      </c>
      <c r="B7" s="8">
        <v>43287</v>
      </c>
      <c r="C7" s="8" t="s">
        <v>21</v>
      </c>
      <c r="D7" s="7">
        <v>27</v>
      </c>
      <c r="E7" s="9" t="s">
        <v>22</v>
      </c>
      <c r="F7" s="9" t="s">
        <v>23</v>
      </c>
      <c r="G7" s="9" t="s">
        <v>24</v>
      </c>
      <c r="H7" s="9" t="s">
        <v>25</v>
      </c>
      <c r="I7" s="10" t="s">
        <v>26</v>
      </c>
      <c r="J7" s="10" t="s">
        <v>43</v>
      </c>
      <c r="K7" s="10" t="s">
        <v>44</v>
      </c>
      <c r="L7" s="10" t="s">
        <v>29</v>
      </c>
      <c r="M7" s="7" t="s">
        <v>30</v>
      </c>
      <c r="N7" s="7" t="s">
        <v>31</v>
      </c>
      <c r="O7" s="9" t="s">
        <v>45</v>
      </c>
      <c r="P7" s="11">
        <v>1484392.95</v>
      </c>
      <c r="Q7" s="11">
        <f t="shared" si="0"/>
        <v>14.8439295</v>
      </c>
      <c r="R7" s="11">
        <f t="shared" si="1"/>
        <v>0.148439295</v>
      </c>
      <c r="S7" s="12">
        <v>43287.797453703701</v>
      </c>
      <c r="T7" s="12">
        <v>43297.666666666664</v>
      </c>
      <c r="U7" s="10" t="s">
        <v>33</v>
      </c>
    </row>
    <row r="8" spans="1:21" x14ac:dyDescent="0.2">
      <c r="A8" s="7">
        <v>1020</v>
      </c>
      <c r="B8" s="8">
        <v>43287</v>
      </c>
      <c r="C8" s="8" t="s">
        <v>21</v>
      </c>
      <c r="D8" s="7">
        <v>27</v>
      </c>
      <c r="E8" s="9" t="s">
        <v>22</v>
      </c>
      <c r="F8" s="9" t="s">
        <v>23</v>
      </c>
      <c r="G8" s="9" t="s">
        <v>24</v>
      </c>
      <c r="H8" s="9" t="s">
        <v>25</v>
      </c>
      <c r="I8" s="10" t="s">
        <v>26</v>
      </c>
      <c r="J8" s="10" t="s">
        <v>46</v>
      </c>
      <c r="K8" s="10" t="s">
        <v>47</v>
      </c>
      <c r="L8" s="10" t="s">
        <v>29</v>
      </c>
      <c r="M8" s="7" t="s">
        <v>30</v>
      </c>
      <c r="N8" s="7" t="s">
        <v>31</v>
      </c>
      <c r="O8" s="9" t="s">
        <v>45</v>
      </c>
      <c r="P8" s="11">
        <v>1980142.02</v>
      </c>
      <c r="Q8" s="11">
        <f t="shared" si="0"/>
        <v>19.801420199999999</v>
      </c>
      <c r="R8" s="11">
        <f t="shared" si="1"/>
        <v>0.198014202</v>
      </c>
      <c r="S8" s="12">
        <v>43287.790659722225</v>
      </c>
      <c r="T8" s="12">
        <v>43297.666666666664</v>
      </c>
      <c r="U8" s="10" t="s">
        <v>33</v>
      </c>
    </row>
    <row r="9" spans="1:21" x14ac:dyDescent="0.2">
      <c r="A9" s="7">
        <v>1021</v>
      </c>
      <c r="B9" s="8">
        <v>43287</v>
      </c>
      <c r="C9" s="8" t="s">
        <v>21</v>
      </c>
      <c r="D9" s="7">
        <v>27</v>
      </c>
      <c r="E9" s="9" t="s">
        <v>22</v>
      </c>
      <c r="F9" s="9" t="s">
        <v>23</v>
      </c>
      <c r="G9" s="9" t="s">
        <v>24</v>
      </c>
      <c r="H9" s="9" t="s">
        <v>25</v>
      </c>
      <c r="I9" s="10" t="s">
        <v>26</v>
      </c>
      <c r="J9" s="10" t="s">
        <v>48</v>
      </c>
      <c r="K9" s="10" t="s">
        <v>49</v>
      </c>
      <c r="L9" s="10" t="s">
        <v>29</v>
      </c>
      <c r="M9" s="7" t="s">
        <v>30</v>
      </c>
      <c r="N9" s="7" t="s">
        <v>31</v>
      </c>
      <c r="O9" s="9" t="s">
        <v>45</v>
      </c>
      <c r="P9" s="11">
        <v>1978045.31</v>
      </c>
      <c r="Q9" s="11">
        <f t="shared" si="0"/>
        <v>19.780453099999999</v>
      </c>
      <c r="R9" s="11">
        <f t="shared" si="1"/>
        <v>0.19780453099999998</v>
      </c>
      <c r="S9" s="12">
        <v>43287.781550925924</v>
      </c>
      <c r="T9" s="12">
        <v>43297.666666666664</v>
      </c>
      <c r="U9" s="10" t="s">
        <v>33</v>
      </c>
    </row>
    <row r="10" spans="1:21" x14ac:dyDescent="0.2">
      <c r="A10" s="7">
        <v>1022</v>
      </c>
      <c r="B10" s="8">
        <v>43287</v>
      </c>
      <c r="C10" s="8" t="s">
        <v>21</v>
      </c>
      <c r="D10" s="7">
        <v>27</v>
      </c>
      <c r="E10" s="9" t="s">
        <v>22</v>
      </c>
      <c r="F10" s="9" t="s">
        <v>23</v>
      </c>
      <c r="G10" s="9" t="s">
        <v>24</v>
      </c>
      <c r="H10" s="9" t="s">
        <v>25</v>
      </c>
      <c r="I10" s="10" t="s">
        <v>26</v>
      </c>
      <c r="J10" s="10" t="s">
        <v>50</v>
      </c>
      <c r="K10" s="10" t="s">
        <v>51</v>
      </c>
      <c r="L10" s="10" t="s">
        <v>29</v>
      </c>
      <c r="M10" s="7" t="s">
        <v>30</v>
      </c>
      <c r="N10" s="7" t="s">
        <v>31</v>
      </c>
      <c r="O10" s="9" t="s">
        <v>45</v>
      </c>
      <c r="P10" s="11">
        <v>1979734.76</v>
      </c>
      <c r="Q10" s="11">
        <f t="shared" si="0"/>
        <v>19.797347599999998</v>
      </c>
      <c r="R10" s="11">
        <f t="shared" si="1"/>
        <v>0.19797347599999998</v>
      </c>
      <c r="S10" s="12">
        <v>43287.7809375</v>
      </c>
      <c r="T10" s="12">
        <v>43297.666666666664</v>
      </c>
      <c r="U10" s="10" t="s">
        <v>33</v>
      </c>
    </row>
    <row r="11" spans="1:21" x14ac:dyDescent="0.2">
      <c r="A11" s="7">
        <v>1024</v>
      </c>
      <c r="B11" s="8">
        <v>43287</v>
      </c>
      <c r="C11" s="8" t="s">
        <v>21</v>
      </c>
      <c r="D11" s="7">
        <v>27</v>
      </c>
      <c r="E11" s="9" t="s">
        <v>22</v>
      </c>
      <c r="F11" s="9" t="s">
        <v>23</v>
      </c>
      <c r="G11" s="9" t="s">
        <v>24</v>
      </c>
      <c r="H11" s="9" t="s">
        <v>25</v>
      </c>
      <c r="I11" s="10" t="s">
        <v>26</v>
      </c>
      <c r="J11" s="10" t="s">
        <v>52</v>
      </c>
      <c r="K11" s="10" t="s">
        <v>53</v>
      </c>
      <c r="L11" s="10" t="s">
        <v>29</v>
      </c>
      <c r="M11" s="7" t="s">
        <v>30</v>
      </c>
      <c r="N11" s="7" t="s">
        <v>31</v>
      </c>
      <c r="O11" s="9" t="s">
        <v>54</v>
      </c>
      <c r="P11" s="11">
        <v>1482297.41</v>
      </c>
      <c r="Q11" s="11">
        <f t="shared" si="0"/>
        <v>14.8229741</v>
      </c>
      <c r="R11" s="11">
        <f t="shared" si="1"/>
        <v>0.148229741</v>
      </c>
      <c r="S11" s="12">
        <v>43287.769456018519</v>
      </c>
      <c r="T11" s="12">
        <v>43297.666666666664</v>
      </c>
      <c r="U11" s="10" t="s">
        <v>33</v>
      </c>
    </row>
    <row r="12" spans="1:21" x14ac:dyDescent="0.2">
      <c r="A12" s="7">
        <v>999</v>
      </c>
      <c r="B12" s="8">
        <v>43288</v>
      </c>
      <c r="C12" s="8" t="s">
        <v>21</v>
      </c>
      <c r="D12" s="7">
        <v>27</v>
      </c>
      <c r="E12" s="9" t="s">
        <v>22</v>
      </c>
      <c r="F12" s="9" t="s">
        <v>23</v>
      </c>
      <c r="G12" s="9" t="s">
        <v>24</v>
      </c>
      <c r="H12" s="9" t="s">
        <v>25</v>
      </c>
      <c r="I12" s="10" t="s">
        <v>26</v>
      </c>
      <c r="J12" s="10" t="s">
        <v>55</v>
      </c>
      <c r="K12" s="10" t="s">
        <v>56</v>
      </c>
      <c r="L12" s="10" t="s">
        <v>57</v>
      </c>
      <c r="M12" s="7" t="s">
        <v>30</v>
      </c>
      <c r="N12" s="7" t="s">
        <v>31</v>
      </c>
      <c r="O12" s="9" t="s">
        <v>45</v>
      </c>
      <c r="P12" s="11">
        <v>1195683.3600000001</v>
      </c>
      <c r="Q12" s="11">
        <f t="shared" si="0"/>
        <v>11.956833600000001</v>
      </c>
      <c r="R12" s="11">
        <f t="shared" si="1"/>
        <v>0.11956833600000001</v>
      </c>
      <c r="S12" s="12">
        <v>43288.998518518521</v>
      </c>
      <c r="T12" s="12">
        <v>43297.666666666664</v>
      </c>
      <c r="U12" s="10" t="s">
        <v>33</v>
      </c>
    </row>
    <row r="13" spans="1:21" x14ac:dyDescent="0.2">
      <c r="A13" s="7">
        <v>1127</v>
      </c>
      <c r="B13" s="8">
        <v>43289</v>
      </c>
      <c r="C13" s="8" t="s">
        <v>21</v>
      </c>
      <c r="D13" s="7">
        <v>27</v>
      </c>
      <c r="E13" s="9" t="s">
        <v>22</v>
      </c>
      <c r="F13" s="9" t="s">
        <v>23</v>
      </c>
      <c r="G13" s="9" t="s">
        <v>24</v>
      </c>
      <c r="H13" s="9" t="s">
        <v>25</v>
      </c>
      <c r="I13" s="10" t="s">
        <v>26</v>
      </c>
      <c r="J13" s="10" t="s">
        <v>58</v>
      </c>
      <c r="K13" s="10" t="s">
        <v>59</v>
      </c>
      <c r="L13" s="10" t="s">
        <v>36</v>
      </c>
      <c r="M13" s="7" t="s">
        <v>30</v>
      </c>
      <c r="N13" s="7" t="s">
        <v>31</v>
      </c>
      <c r="O13" s="9" t="s">
        <v>45</v>
      </c>
      <c r="P13" s="11">
        <v>989999.84</v>
      </c>
      <c r="Q13" s="11">
        <f t="shared" si="0"/>
        <v>9.8999983999999994</v>
      </c>
      <c r="R13" s="11">
        <f t="shared" si="1"/>
        <v>9.8999983999999999E-2</v>
      </c>
      <c r="S13" s="12">
        <v>43289.753113425926</v>
      </c>
      <c r="T13" s="12">
        <v>43297.666666666664</v>
      </c>
      <c r="U13" s="10" t="s">
        <v>60</v>
      </c>
    </row>
    <row r="14" spans="1:21" x14ac:dyDescent="0.2">
      <c r="A14" s="7">
        <v>1126</v>
      </c>
      <c r="B14" s="13">
        <v>43504</v>
      </c>
      <c r="C14" s="13" t="s">
        <v>61</v>
      </c>
      <c r="D14" s="7">
        <v>27</v>
      </c>
      <c r="E14" s="9" t="s">
        <v>22</v>
      </c>
      <c r="F14" s="9" t="s">
        <v>23</v>
      </c>
      <c r="G14" s="9" t="s">
        <v>24</v>
      </c>
      <c r="H14" s="9" t="s">
        <v>25</v>
      </c>
      <c r="I14" s="10" t="s">
        <v>62</v>
      </c>
      <c r="J14" s="10" t="s">
        <v>63</v>
      </c>
      <c r="K14" s="10" t="s">
        <v>64</v>
      </c>
      <c r="L14" s="10" t="s">
        <v>65</v>
      </c>
      <c r="M14" s="7" t="s">
        <v>30</v>
      </c>
      <c r="N14" s="7" t="s">
        <v>31</v>
      </c>
      <c r="O14" s="9" t="s">
        <v>45</v>
      </c>
      <c r="P14" s="11">
        <v>4953894.04</v>
      </c>
      <c r="Q14" s="11">
        <v>49.538940400000001</v>
      </c>
      <c r="R14" s="11">
        <v>0.49538940400000003</v>
      </c>
      <c r="S14" s="12">
        <v>43504.59815972222</v>
      </c>
      <c r="T14" s="12">
        <v>43514.666666666664</v>
      </c>
      <c r="U14" s="10" t="s">
        <v>66</v>
      </c>
    </row>
    <row r="15" spans="1:21" x14ac:dyDescent="0.2">
      <c r="A15" s="7">
        <v>756</v>
      </c>
      <c r="B15" s="13">
        <v>43517</v>
      </c>
      <c r="C15" s="13" t="s">
        <v>61</v>
      </c>
      <c r="D15" s="7">
        <v>27</v>
      </c>
      <c r="E15" s="9" t="s">
        <v>22</v>
      </c>
      <c r="F15" s="9" t="s">
        <v>23</v>
      </c>
      <c r="G15" s="9" t="s">
        <v>24</v>
      </c>
      <c r="H15" s="9" t="s">
        <v>25</v>
      </c>
      <c r="I15" s="10" t="s">
        <v>67</v>
      </c>
      <c r="J15" s="10" t="s">
        <v>68</v>
      </c>
      <c r="K15" s="10" t="s">
        <v>69</v>
      </c>
      <c r="L15" s="10" t="s">
        <v>65</v>
      </c>
      <c r="M15" s="7" t="s">
        <v>30</v>
      </c>
      <c r="N15" s="7" t="s">
        <v>31</v>
      </c>
      <c r="O15" s="9" t="s">
        <v>45</v>
      </c>
      <c r="P15" s="11">
        <v>2914266.16</v>
      </c>
      <c r="Q15" s="11">
        <v>29.1426616</v>
      </c>
      <c r="R15" s="11">
        <v>0.29142661600000003</v>
      </c>
      <c r="S15" s="12">
        <v>43517.603483796294</v>
      </c>
      <c r="T15" s="12">
        <v>43524.666666666664</v>
      </c>
      <c r="U15" s="10" t="s">
        <v>66</v>
      </c>
    </row>
    <row r="16" spans="1:21" x14ac:dyDescent="0.2">
      <c r="A16" s="7">
        <v>711</v>
      </c>
      <c r="B16" s="13">
        <v>43519</v>
      </c>
      <c r="C16" s="13" t="s">
        <v>61</v>
      </c>
      <c r="D16" s="7">
        <v>27</v>
      </c>
      <c r="E16" s="9" t="s">
        <v>22</v>
      </c>
      <c r="F16" s="9" t="s">
        <v>23</v>
      </c>
      <c r="G16" s="9" t="s">
        <v>24</v>
      </c>
      <c r="H16" s="9" t="s">
        <v>25</v>
      </c>
      <c r="I16" s="10" t="s">
        <v>26</v>
      </c>
      <c r="J16" s="10" t="s">
        <v>70</v>
      </c>
      <c r="K16" s="10" t="s">
        <v>71</v>
      </c>
      <c r="L16" s="10" t="s">
        <v>29</v>
      </c>
      <c r="M16" s="7" t="s">
        <v>30</v>
      </c>
      <c r="N16" s="7" t="s">
        <v>31</v>
      </c>
      <c r="O16" s="9" t="s">
        <v>45</v>
      </c>
      <c r="P16" s="11">
        <v>1979943.35</v>
      </c>
      <c r="Q16" s="11">
        <v>19.799433499999999</v>
      </c>
      <c r="R16" s="11">
        <v>0.19799433499999999</v>
      </c>
      <c r="S16" s="12">
        <v>43519.813425925924</v>
      </c>
      <c r="T16" s="12">
        <v>43529.666666666664</v>
      </c>
      <c r="U16" s="10" t="s">
        <v>66</v>
      </c>
    </row>
    <row r="17" spans="1:21" x14ac:dyDescent="0.2">
      <c r="A17" s="7">
        <v>1861</v>
      </c>
      <c r="B17" s="13">
        <v>43519</v>
      </c>
      <c r="C17" s="13" t="s">
        <v>61</v>
      </c>
      <c r="D17" s="7">
        <v>27</v>
      </c>
      <c r="E17" s="9" t="s">
        <v>22</v>
      </c>
      <c r="F17" s="9" t="s">
        <v>23</v>
      </c>
      <c r="G17" s="9" t="s">
        <v>24</v>
      </c>
      <c r="H17" s="9" t="s">
        <v>25</v>
      </c>
      <c r="I17" s="10" t="s">
        <v>26</v>
      </c>
      <c r="J17" s="10" t="s">
        <v>72</v>
      </c>
      <c r="K17" s="10" t="s">
        <v>73</v>
      </c>
      <c r="L17" s="10" t="s">
        <v>36</v>
      </c>
      <c r="M17" s="7" t="s">
        <v>30</v>
      </c>
      <c r="N17" s="7" t="s">
        <v>31</v>
      </c>
      <c r="O17" s="9" t="s">
        <v>45</v>
      </c>
      <c r="P17" s="11">
        <v>1484968.13</v>
      </c>
      <c r="Q17" s="11">
        <v>14.849681299999999</v>
      </c>
      <c r="R17" s="11">
        <v>0.14849681299999998</v>
      </c>
      <c r="S17" s="12">
        <v>43519.819560185184</v>
      </c>
      <c r="T17" s="12">
        <v>43529.666666666664</v>
      </c>
      <c r="U17" s="10" t="s">
        <v>33</v>
      </c>
    </row>
    <row r="18" spans="1:21" x14ac:dyDescent="0.2">
      <c r="A18" s="7">
        <v>1880</v>
      </c>
      <c r="B18" s="13">
        <v>43519</v>
      </c>
      <c r="C18" s="13" t="s">
        <v>61</v>
      </c>
      <c r="D18" s="7">
        <v>27</v>
      </c>
      <c r="E18" s="9" t="s">
        <v>22</v>
      </c>
      <c r="F18" s="9" t="s">
        <v>23</v>
      </c>
      <c r="G18" s="9" t="s">
        <v>24</v>
      </c>
      <c r="H18" s="9" t="s">
        <v>25</v>
      </c>
      <c r="I18" s="10" t="s">
        <v>26</v>
      </c>
      <c r="J18" s="10" t="s">
        <v>74</v>
      </c>
      <c r="K18" s="10" t="s">
        <v>75</v>
      </c>
      <c r="L18" s="10" t="s">
        <v>76</v>
      </c>
      <c r="M18" s="7" t="s">
        <v>30</v>
      </c>
      <c r="N18" s="7" t="s">
        <v>31</v>
      </c>
      <c r="O18" s="9" t="s">
        <v>45</v>
      </c>
      <c r="P18" s="11">
        <v>993040</v>
      </c>
      <c r="Q18" s="11">
        <v>9.9304000000000006</v>
      </c>
      <c r="R18" s="11">
        <v>9.9304000000000003E-2</v>
      </c>
      <c r="S18" s="12">
        <v>43519.692164351851</v>
      </c>
      <c r="T18" s="12">
        <v>43529.666666666664</v>
      </c>
      <c r="U18" s="10" t="s">
        <v>33</v>
      </c>
    </row>
    <row r="19" spans="1:21" x14ac:dyDescent="0.2">
      <c r="A19" s="7">
        <v>2555</v>
      </c>
      <c r="B19" s="13">
        <v>43519</v>
      </c>
      <c r="C19" s="13" t="s">
        <v>61</v>
      </c>
      <c r="D19" s="7">
        <v>27</v>
      </c>
      <c r="E19" s="9" t="s">
        <v>22</v>
      </c>
      <c r="F19" s="9" t="s">
        <v>23</v>
      </c>
      <c r="G19" s="9" t="s">
        <v>24</v>
      </c>
      <c r="H19" s="9" t="s">
        <v>25</v>
      </c>
      <c r="I19" s="10" t="s">
        <v>26</v>
      </c>
      <c r="J19" s="10" t="s">
        <v>77</v>
      </c>
      <c r="K19" s="10" t="s">
        <v>78</v>
      </c>
      <c r="L19" s="10" t="s">
        <v>36</v>
      </c>
      <c r="M19" s="7" t="s">
        <v>30</v>
      </c>
      <c r="N19" s="7" t="s">
        <v>31</v>
      </c>
      <c r="O19" s="9"/>
      <c r="P19" s="11">
        <v>989999.84</v>
      </c>
      <c r="Q19" s="11">
        <v>9.8999983999999994</v>
      </c>
      <c r="R19" s="11">
        <v>9.8999983999999999E-2</v>
      </c>
      <c r="S19" s="12">
        <v>43519.503819444442</v>
      </c>
      <c r="T19" s="12">
        <v>43526.666666666664</v>
      </c>
      <c r="U19" s="10" t="s">
        <v>60</v>
      </c>
    </row>
  </sheetData>
  <conditionalFormatting sqref="J1">
    <cfRule type="duplicateValues" dxfId="7" priority="21"/>
  </conditionalFormatting>
  <conditionalFormatting sqref="J1">
    <cfRule type="duplicateValues" dxfId="6" priority="22"/>
  </conditionalFormatting>
  <conditionalFormatting sqref="J2:J19">
    <cfRule type="duplicateValues" dxfId="5" priority="1"/>
  </conditionalFormatting>
  <conditionalFormatting sqref="J2:J19">
    <cfRule type="duplicateValues" dxfId="3" priority="2"/>
  </conditionalFormatting>
  <conditionalFormatting sqref="J2:J19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2019-06-12T07:39:21Z</dcterms:modified>
</cp:coreProperties>
</file>