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" i="1" l="1"/>
  <c r="Q5" i="1"/>
  <c r="Q4" i="1"/>
  <c r="R4" i="1" s="1"/>
  <c r="R3" i="1"/>
  <c r="Q3" i="1"/>
  <c r="Q2" i="1"/>
  <c r="R2" i="1" s="1"/>
</calcChain>
</file>

<file path=xl/sharedStrings.xml><?xml version="1.0" encoding="utf-8"?>
<sst xmlns="http://schemas.openxmlformats.org/spreadsheetml/2006/main" count="112" uniqueCount="53">
  <si>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</si>
  <si>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</si>
  <si>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</si>
  <si>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</si>
  <si>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</si>
  <si>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</si>
  <si>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</si>
  <si>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</si>
  <si>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</si>
  <si>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</si>
  <si>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</si>
  <si>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</si>
  <si>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</si>
  <si>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</si>
  <si>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</si>
  <si>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</si>
  <si>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</si>
  <si>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</si>
  <si>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</si>
  <si>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</si>
  <si>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</si>
  <si>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August</t>
  </si>
  <si>
    <t>Malleshwaram</t>
  </si>
  <si>
    <t>Mattikere</t>
  </si>
  <si>
    <t>West</t>
  </si>
  <si>
    <t>BBMP-EE-MALLESHWARAM</t>
  </si>
  <si>
    <t>BBMP/2018-19/OW/WORK_INDENT31236</t>
  </si>
  <si>
    <t>Construction of multipurpose building Gym health centre And Librar and Providing lift,gym equipments And providing interior decoration works to Gym area in Subedarpalya in ward 45</t>
  </si>
  <si>
    <t>Other Ward Works</t>
  </si>
  <si>
    <t>OPEN</t>
  </si>
  <si>
    <t>WORKS</t>
  </si>
  <si>
    <t>Buildings</t>
  </si>
  <si>
    <t>Under Evaluation</t>
  </si>
  <si>
    <t>December</t>
  </si>
  <si>
    <t>BBMP/2018-19/OW/WORK_INDENT32389</t>
  </si>
  <si>
    <t>Providing &amp; Fixing Signage board in ward 45</t>
  </si>
  <si>
    <t>Roads &amp; Drivablility</t>
  </si>
  <si>
    <t>Other Works</t>
  </si>
  <si>
    <t>BBMP/2018-19/OW/WORK_INDENT32390</t>
  </si>
  <si>
    <t>Emergency works in ward 45</t>
  </si>
  <si>
    <t>BBMP/2018-19/OW/WORK_INDENT32391</t>
  </si>
  <si>
    <t>February</t>
  </si>
  <si>
    <t>BBMP/2018-19/OW/WORK_INDENT34070</t>
  </si>
  <si>
    <t>Construction of Group Houses (Multi Storeyed building) in Byrahanumaiah slum ward 45 (Ground 1st floor) Block-2</t>
  </si>
  <si>
    <t>Public Amenities</t>
  </si>
  <si>
    <t>BBMP-EE-ELEC-WEST</t>
  </si>
  <si>
    <t>BBMP/2018-19/EL/WORK_INDENT34090</t>
  </si>
  <si>
    <t>Providing Electrical maintenance of Yeswanthpura shopping including motors, pumpsets, D.G sets, batteries and connected accessories in ward no 45</t>
  </si>
  <si>
    <t>Electrical</t>
  </si>
  <si>
    <t>March</t>
  </si>
  <si>
    <t>BBMP/2018-19/OW/WORK_INDENT35264</t>
  </si>
  <si>
    <t>Providing AMF and suppling of chairs and tables and other related materials to 157 Malleshwaram constituency for conducting Lokasabha Election-2019 PS-33 Pertanings to ward no 45</t>
  </si>
  <si>
    <t>Evaluation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</si>
</sst>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workbookViewId="0">
      <selection activeCell="E5" sqref="E5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270</v>
      </c>
      <c r="B2" s="8">
        <v>43325</v>
      </c>
      <c r="C2" s="8" t="s">
        <v>21</v>
      </c>
      <c r="D2" s="7">
        <v>45</v>
      </c>
      <c r="E2" s="9" t="s">
        <v>22</v>
      </c>
      <c r="F2" s="9" t="s">
        <v>23</v>
      </c>
      <c r="G2" s="9" t="s">
        <v>22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14231408.699999999</v>
      </c>
      <c r="Q2" s="11">
        <f>P2/100000</f>
        <v>142.314087</v>
      </c>
      <c r="R2" s="11">
        <f>Q2/100</f>
        <v>1.4231408700000001</v>
      </c>
      <c r="S2" s="12">
        <v>43325.534675925926</v>
      </c>
      <c r="T2" s="12">
        <v>43333.666666666664</v>
      </c>
      <c r="U2" s="10" t="s">
        <v>32</v>
      </c>
    </row>
    <row r="3" spans="1:21" x14ac:dyDescent="0.2">
      <c r="A3" s="7">
        <v>1449</v>
      </c>
      <c r="B3" s="8">
        <v>43441</v>
      </c>
      <c r="C3" s="8" t="s">
        <v>33</v>
      </c>
      <c r="D3" s="7">
        <v>45</v>
      </c>
      <c r="E3" s="9" t="s">
        <v>22</v>
      </c>
      <c r="F3" s="9" t="s">
        <v>23</v>
      </c>
      <c r="G3" s="9" t="s">
        <v>22</v>
      </c>
      <c r="H3" s="9" t="s">
        <v>24</v>
      </c>
      <c r="I3" s="13" t="s">
        <v>25</v>
      </c>
      <c r="J3" s="13" t="s">
        <v>34</v>
      </c>
      <c r="K3" s="13" t="s">
        <v>35</v>
      </c>
      <c r="L3" s="10" t="s">
        <v>36</v>
      </c>
      <c r="M3" s="14" t="s">
        <v>29</v>
      </c>
      <c r="N3" s="14" t="s">
        <v>30</v>
      </c>
      <c r="O3" s="15" t="s">
        <v>37</v>
      </c>
      <c r="P3" s="16">
        <v>454250.35</v>
      </c>
      <c r="Q3" s="11">
        <f>P3/100000</f>
        <v>4.5425034999999996</v>
      </c>
      <c r="R3" s="11">
        <f>Q3/100</f>
        <v>4.5425034999999996E-2</v>
      </c>
      <c r="S3" s="17">
        <v>43441.847407407404</v>
      </c>
      <c r="T3" s="17">
        <v>43448.854166666664</v>
      </c>
      <c r="U3" s="18" t="s">
        <v>32</v>
      </c>
    </row>
    <row r="4" spans="1:21" x14ac:dyDescent="0.2">
      <c r="A4" s="7">
        <v>1450</v>
      </c>
      <c r="B4" s="8">
        <v>43441</v>
      </c>
      <c r="C4" s="8" t="s">
        <v>33</v>
      </c>
      <c r="D4" s="7">
        <v>45</v>
      </c>
      <c r="E4" s="9" t="s">
        <v>22</v>
      </c>
      <c r="F4" s="9" t="s">
        <v>23</v>
      </c>
      <c r="G4" s="9" t="s">
        <v>22</v>
      </c>
      <c r="H4" s="9" t="s">
        <v>24</v>
      </c>
      <c r="I4" s="13" t="s">
        <v>25</v>
      </c>
      <c r="J4" s="13" t="s">
        <v>38</v>
      </c>
      <c r="K4" s="13" t="s">
        <v>39</v>
      </c>
      <c r="L4" s="10" t="s">
        <v>28</v>
      </c>
      <c r="M4" s="14" t="s">
        <v>29</v>
      </c>
      <c r="N4" s="14" t="s">
        <v>30</v>
      </c>
      <c r="O4" s="15" t="s">
        <v>37</v>
      </c>
      <c r="P4" s="16">
        <v>443609.81</v>
      </c>
      <c r="Q4" s="11">
        <f>P4/100000</f>
        <v>4.4360980999999997</v>
      </c>
      <c r="R4" s="11">
        <f>Q4/100</f>
        <v>4.4360980999999994E-2</v>
      </c>
      <c r="S4" s="17">
        <v>43441.847037037034</v>
      </c>
      <c r="T4" s="17">
        <v>43448.854166666664</v>
      </c>
      <c r="U4" s="18" t="s">
        <v>32</v>
      </c>
    </row>
    <row r="5" spans="1:21" x14ac:dyDescent="0.2">
      <c r="A5" s="7">
        <v>1451</v>
      </c>
      <c r="B5" s="8">
        <v>43441</v>
      </c>
      <c r="C5" s="8" t="s">
        <v>33</v>
      </c>
      <c r="D5" s="7">
        <v>45</v>
      </c>
      <c r="E5" s="9" t="s">
        <v>22</v>
      </c>
      <c r="F5" s="9" t="s">
        <v>23</v>
      </c>
      <c r="G5" s="9" t="s">
        <v>22</v>
      </c>
      <c r="H5" s="9" t="s">
        <v>24</v>
      </c>
      <c r="I5" s="13" t="s">
        <v>25</v>
      </c>
      <c r="J5" s="13" t="s">
        <v>40</v>
      </c>
      <c r="K5" s="13" t="s">
        <v>39</v>
      </c>
      <c r="L5" s="10" t="s">
        <v>28</v>
      </c>
      <c r="M5" s="14" t="s">
        <v>29</v>
      </c>
      <c r="N5" s="14" t="s">
        <v>30</v>
      </c>
      <c r="O5" s="15" t="s">
        <v>37</v>
      </c>
      <c r="P5" s="16">
        <v>444572.23</v>
      </c>
      <c r="Q5" s="11">
        <f>P5/100000</f>
        <v>4.4457222999999999</v>
      </c>
      <c r="R5" s="11">
        <f>Q5/100</f>
        <v>4.4457222999999997E-2</v>
      </c>
      <c r="S5" s="17">
        <v>43441.846643518518</v>
      </c>
      <c r="T5" s="17">
        <v>43448.854166666664</v>
      </c>
      <c r="U5" s="18" t="s">
        <v>32</v>
      </c>
    </row>
    <row r="6" spans="1:21" x14ac:dyDescent="0.2">
      <c r="A6" s="7">
        <v>939</v>
      </c>
      <c r="B6" s="19">
        <v>43509</v>
      </c>
      <c r="C6" s="19" t="s">
        <v>41</v>
      </c>
      <c r="D6" s="7">
        <v>45</v>
      </c>
      <c r="E6" s="9" t="s">
        <v>22</v>
      </c>
      <c r="F6" s="9" t="s">
        <v>23</v>
      </c>
      <c r="G6" s="9" t="s">
        <v>22</v>
      </c>
      <c r="H6" s="9" t="s">
        <v>24</v>
      </c>
      <c r="I6" s="10" t="s">
        <v>25</v>
      </c>
      <c r="J6" s="10" t="s">
        <v>42</v>
      </c>
      <c r="K6" s="10" t="s">
        <v>43</v>
      </c>
      <c r="L6" s="10" t="s">
        <v>44</v>
      </c>
      <c r="M6" s="7" t="s">
        <v>29</v>
      </c>
      <c r="N6" s="7" t="s">
        <v>30</v>
      </c>
      <c r="O6" s="9" t="s">
        <v>37</v>
      </c>
      <c r="P6" s="11">
        <v>10921777.83</v>
      </c>
      <c r="Q6" s="11">
        <v>109.21777830000001</v>
      </c>
      <c r="R6" s="11">
        <v>1.0921777830000001</v>
      </c>
      <c r="S6" s="12">
        <v>43509.727569444447</v>
      </c>
      <c r="T6" s="12">
        <v>43517.6875</v>
      </c>
      <c r="U6" s="10" t="s">
        <v>32</v>
      </c>
    </row>
    <row r="7" spans="1:21" x14ac:dyDescent="0.2">
      <c r="A7" s="7">
        <v>868</v>
      </c>
      <c r="B7" s="19">
        <v>43512</v>
      </c>
      <c r="C7" s="19" t="s">
        <v>41</v>
      </c>
      <c r="D7" s="7">
        <v>45</v>
      </c>
      <c r="E7" s="9" t="s">
        <v>22</v>
      </c>
      <c r="F7" s="9" t="s">
        <v>23</v>
      </c>
      <c r="G7" s="9" t="s">
        <v>22</v>
      </c>
      <c r="H7" s="9" t="s">
        <v>24</v>
      </c>
      <c r="I7" s="10" t="s">
        <v>45</v>
      </c>
      <c r="J7" s="10" t="s">
        <v>46</v>
      </c>
      <c r="K7" s="10" t="s">
        <v>47</v>
      </c>
      <c r="L7" s="10" t="s">
        <v>28</v>
      </c>
      <c r="M7" s="7" t="s">
        <v>29</v>
      </c>
      <c r="N7" s="7" t="s">
        <v>30</v>
      </c>
      <c r="O7" s="9" t="s">
        <v>48</v>
      </c>
      <c r="P7" s="11">
        <v>399705</v>
      </c>
      <c r="Q7" s="11">
        <v>3.9970500000000002</v>
      </c>
      <c r="R7" s="11">
        <v>3.9970499999999999E-2</v>
      </c>
      <c r="S7" s="12">
        <v>43512.505752314813</v>
      </c>
      <c r="T7" s="12">
        <v>43521.666666666664</v>
      </c>
      <c r="U7" s="10" t="s">
        <v>32</v>
      </c>
    </row>
    <row r="8" spans="1:21" x14ac:dyDescent="0.2">
      <c r="A8" s="7">
        <v>1594</v>
      </c>
      <c r="B8" s="19">
        <v>43555</v>
      </c>
      <c r="C8" s="19" t="s">
        <v>49</v>
      </c>
      <c r="D8" s="7">
        <v>45</v>
      </c>
      <c r="E8" s="9" t="s">
        <v>22</v>
      </c>
      <c r="F8" s="9" t="s">
        <v>23</v>
      </c>
      <c r="G8" s="9" t="s">
        <v>22</v>
      </c>
      <c r="H8" s="9" t="s">
        <v>24</v>
      </c>
      <c r="I8" s="10" t="s">
        <v>25</v>
      </c>
      <c r="J8" s="10" t="s">
        <v>50</v>
      </c>
      <c r="K8" s="10" t="s">
        <v>51</v>
      </c>
      <c r="L8" s="10" t="s">
        <v>28</v>
      </c>
      <c r="M8" s="7" t="s">
        <v>29</v>
      </c>
      <c r="N8" s="7" t="s">
        <v>30</v>
      </c>
      <c r="O8" s="9" t="s">
        <v>37</v>
      </c>
      <c r="P8" s="11">
        <v>0</v>
      </c>
      <c r="Q8" s="11">
        <v>0</v>
      </c>
      <c r="R8" s="11">
        <v>0</v>
      </c>
      <c r="S8" s="12">
        <v>43555.3830787037</v>
      </c>
      <c r="T8" s="12">
        <v>43562.666666666664</v>
      </c>
      <c r="U8" s="10" t="s">
        <v>52</v>
      </c>
    </row>
  </sheetData>
  <conditionalFormatting sqref="J1">
    <cfRule type="duplicateValues" dxfId="7" priority="24"/>
  </conditionalFormatting>
  <conditionalFormatting sqref="J1 J9:J1048576">
    <cfRule type="duplicateValues" dxfId="6" priority="26"/>
  </conditionalFormatting>
  <conditionalFormatting sqref="J2:J8">
    <cfRule type="duplicateValues" dxfId="5" priority="2"/>
  </conditionalFormatting>
  <conditionalFormatting sqref="J2:J8">
    <cfRule type="duplicateValues" dxfId="3" priority="1"/>
  </conditionalFormatting>
  <conditionalFormatting sqref="J2:J8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2019-06-12T08:22:56Z</dcterms:modified>
</cp:coreProperties>
</file>