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6" i="1" l="1"/>
  <c r="R36" i="1" s="1"/>
  <c r="Q35" i="1"/>
  <c r="R35" i="1" s="1"/>
  <c r="Q34" i="1"/>
  <c r="R34" i="1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<sst xmlns="http://schemas.openxmlformats.org/spreadsheetml/2006/main" count="820" uniqueCount="166">
  <si>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</si>
  <si>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</si>
  <si>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</si>
  <si>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</si>
  <si>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</si>
  <si>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</si>
  <si>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</si>
  <si>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</si>
  <si>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</si>
  <si>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</si>
  <si>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</si>
  <si>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</si>
  <si>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</si>
  <si>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</si>
  <si>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</si>
  <si>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</si>
  <si>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</si>
  <si>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</si>
  <si>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</si>
  <si>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</si>
  <si>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</si>
  <si>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June</t>
  </si>
  <si>
    <t>Devara Jeevanahalli</t>
  </si>
  <si>
    <t>Pulikeshi Nagara</t>
  </si>
  <si>
    <t>East</t>
  </si>
  <si>
    <t>BBMP-EE-PULIKESHINAGAR</t>
  </si>
  <si>
    <t>BBMP/2018-19/BD/WORK_INDENT30618</t>
  </si>
  <si>
    <t>Construction of Houses for SC/ST and Other Backward Class Minority Beneficiarys C Block in D.J.Halli Ward No.47</t>
  </si>
  <si>
    <t>Other Ward Works</t>
  </si>
  <si>
    <t>OPEN</t>
  </si>
  <si>
    <t>WORKS</t>
  </si>
  <si>
    <t>Buildings</t>
  </si>
  <si>
    <t>Under Evaluation</t>
  </si>
  <si>
    <t>BBMP/2018-19/BD/WORK_INDENT30622</t>
  </si>
  <si>
    <t>Detailed Estimate for Additional Cost for Foundation to Construction of E and F Block EWS Houses at Roshan nagar in Ward No.47, D.J.Halli</t>
  </si>
  <si>
    <t>BBMP/2018-19/BD/WORK_INDENT30616</t>
  </si>
  <si>
    <t>Construction of Houses for SC ST and Other Backward Class Minority Beneficiary A Block in D.J.Halli Ward No.47</t>
  </si>
  <si>
    <t>BBMP/2018-19/BD/WORK_INDENT30617</t>
  </si>
  <si>
    <t>Construction of Houses for SC/ST and Other Backward Class Minority Beneficiarys B Block in D.J.Halli Ward No.47</t>
  </si>
  <si>
    <t>BBMP/2018-19/BD/WORK_INDENT30619</t>
  </si>
  <si>
    <t>Construction of Houses for SC/ST and Other Backward Class Minority Beneficiarys D Block in D.J.Halli Ward No.47</t>
  </si>
  <si>
    <t>BBMP/2018-19/BD/WORK_INDENT30620</t>
  </si>
  <si>
    <t>Construction of Houses for SC/ST and Other Backward Class Minority Beneficiarys E Block in D.J.Halli Ward No.47</t>
  </si>
  <si>
    <t>BBMP/2018-19/BD/WORK_INDENT30621</t>
  </si>
  <si>
    <t>Construction of Houses for SC/ST and Other Backward Class Minority Beneficiarys F Block in D.J.Halli Ward No.47</t>
  </si>
  <si>
    <t>BBMP/2018-19/BD/WORK_INDENT30603</t>
  </si>
  <si>
    <t>Detailed Estimate for Additional Cost for Foundation to Construction of C and D Block EWS Houses at Roshan nagar in Ward No.47, D.J.Halli</t>
  </si>
  <si>
    <t>BBMP/2018-19/BD/WORK_INDENT30601</t>
  </si>
  <si>
    <t>Detailed Estimate for Additional Cost for Foundation to Construction of A and B Block EWS Houses at Roshan nagar in Ward No.47, D.J.Halli</t>
  </si>
  <si>
    <t>BBMP/2018-19/BD/WORK_INDENT30629</t>
  </si>
  <si>
    <t>Construction of Ambedkar Samudaya Bhavan at Doddannanagar in D.J. Halli ward no 47</t>
  </si>
  <si>
    <t>BBMP/2018-19/BD/WORK_INDENT30630</t>
  </si>
  <si>
    <t>Construction of Ambedkar Samudaya Bhavan at Subramanya Temple near Doddannanagar main road in ward no 47</t>
  </si>
  <si>
    <t>August</t>
  </si>
  <si>
    <t>BBMP/2017-18/RD/WORK_INDENT30000/CALL-2</t>
  </si>
  <si>
    <t>Depot Collection &amp; Precast slab collection in ward no 47</t>
  </si>
  <si>
    <t>NA</t>
  </si>
  <si>
    <t>Evaluation Completed</t>
  </si>
  <si>
    <t>BBMP/2017-18/RD/WORK_INDENT29998/CALL-2</t>
  </si>
  <si>
    <t>Improvements to Drain in IUEM Church Road at Doddanna nagar in Ward No.47, D.J.Halli</t>
  </si>
  <si>
    <t>Footpaths &amp; Walkability</t>
  </si>
  <si>
    <t>BBMP/2017-18/RD/WORK_INDENT29997/CALL-2</t>
  </si>
  <si>
    <t>Providing Concrete to Qureshi Masjid area in Ward No.47, D.J.Halli</t>
  </si>
  <si>
    <t>Roads &amp; Drivablility</t>
  </si>
  <si>
    <t>BBMP/2018-19/RD/WORK_INDENT31303</t>
  </si>
  <si>
    <t>Providing Chainlink fencing to vacant BBMP places in ward no 47</t>
  </si>
  <si>
    <t>Trees, Parks &amp; Playgrounds</t>
  </si>
  <si>
    <t>Roads</t>
  </si>
  <si>
    <t>BBMP/2018-19/RD/WORK_INDENT31304</t>
  </si>
  <si>
    <t>Providing CC Camera at Garbage black spots in BBMP Limits in ward no 47</t>
  </si>
  <si>
    <t>Crime &amp; Safety</t>
  </si>
  <si>
    <t>BBMP/2018-19/RD/WORK_INDENT31302</t>
  </si>
  <si>
    <t>Providing RMC to Right side cross roads of Hashim compound in ward no 47</t>
  </si>
  <si>
    <t>BBMP/2018-19/RD/WORK_INDENT31305</t>
  </si>
  <si>
    <t>Providing RMC to Luthern church main road cross roads in ward no 47</t>
  </si>
  <si>
    <t>BBMP/2018-19/RD/WORK_INDENT31323</t>
  </si>
  <si>
    <t>Providing Asphalting &amp; Improvements to drain at Roshannagar left side in ward no 47 (2nd Call)</t>
  </si>
  <si>
    <t>No Bids Received</t>
  </si>
  <si>
    <t>October</t>
  </si>
  <si>
    <t>BBMP/2017-18/RD/WORK_INDENT30023/CALL-3</t>
  </si>
  <si>
    <t>Improvements to Drain in Hussenia Masjid area in Ward No.47, D.J.Halli</t>
  </si>
  <si>
    <t>BBMP/2018-19/RD/WORK_INDENT31301/CALL-2</t>
  </si>
  <si>
    <t>Providing &amp; Installation of Modern Dustbins in ward no 47</t>
  </si>
  <si>
    <t>BBMP/2017-18/RD/WORK_INDENT28088/CALL-4</t>
  </si>
  <si>
    <t>Providing Asphalting &amp; Improvements to drain at Indirapuram left side in ward no 47</t>
  </si>
  <si>
    <t>BBMP/2017-18/RD/WORK_INDENT28084/CALL-4</t>
  </si>
  <si>
    <t>Providing Asphalting &amp; Improvements to drain at Doddannanagar to Muneshwara Temple in ward no 47</t>
  </si>
  <si>
    <t>BBMP/2017-18/RD/WORK_INDENT28083/CALL-4</t>
  </si>
  <si>
    <t>Providing Asphalting &amp; Improvements to drain at Indira Memorial school to Doddannanagar in ward no 47</t>
  </si>
  <si>
    <t>BBMP/2017-18/RD/WORK_INDENT28081/CALL-4</t>
  </si>
  <si>
    <t>Providing Asphalting &amp; Improvements to drain at Thangamalainagar main road (Marimma temple to Muneshwara Temple) in ward no 47</t>
  </si>
  <si>
    <t>BBMP/2017-18/RD/WORK_INDENT28077/CALL-4</t>
  </si>
  <si>
    <t>Providing Asphalting &amp; Improvements to drain at Roshannagar in ward no 47</t>
  </si>
  <si>
    <t>BBMP/2017-18/RD/WORK_INDENT28087/CALL-4</t>
  </si>
  <si>
    <t>Construction of Community Hall at Ramaswamy galli in ward no 47</t>
  </si>
  <si>
    <t>Public Amenities</t>
  </si>
  <si>
    <t>BBMP/2017-18/RD/WORK_INDENT28076/CALL-4</t>
  </si>
  <si>
    <t>Construction of Community Hall at Tippu Mohalla in ward no 47</t>
  </si>
  <si>
    <t>BBMP/2017-18/RD/WORK_INDENT28096/CALL-4</t>
  </si>
  <si>
    <t>Construction of Study Room B Block at Roshannagar in ward no 47, D.J. Halli</t>
  </si>
  <si>
    <t>BBMP/2018-19/RD/WORK_INDENT31324/CALL-2</t>
  </si>
  <si>
    <t>Providing Asphalting &amp; Improvements to drain at Modi Garden 2nd Cross in ward no 47 D.J Halli (2nd Call)</t>
  </si>
  <si>
    <t>BBMP/2017-18/RD/WORK_INDENT28097/CALL-4</t>
  </si>
  <si>
    <t>Providing Asphalting &amp; Improvements to drain at Modi Garden main road in ward no 47 D.J Halli</t>
  </si>
  <si>
    <t>BBMP/2017-18/RD/WORK_INDENT30034/CALL-3</t>
  </si>
  <si>
    <t>Improvements to Drain in Jandha Galli Tippu Mohalla area in Ward No.47, D.J.Halli</t>
  </si>
  <si>
    <t>BBMP/2017-18/RD/WORK_INDENT28091/CALL-4</t>
  </si>
  <si>
    <t>Construction of Study Room A Block at Roshannagar in ward no 47, D.J. Halli</t>
  </si>
  <si>
    <t>BBMP/2017-18/RD/WORK_INDENT30033/CALL-3</t>
  </si>
  <si>
    <t>Providing Concete Road to Varalakshmi nagar near Karnataka Public School in Ward No.47, D.J.Halli</t>
  </si>
  <si>
    <t>Recalled</t>
  </si>
  <si>
    <t>BBMP/2017-18/RD/WORK_INDENT28095/CALL-3</t>
  </si>
  <si>
    <t>Providing Asphalting &amp; Improvements to drain at Roshannagar left side in ward no 47</t>
  </si>
  <si>
    <t>February</t>
  </si>
  <si>
    <t>BBMP-EAST-ZN-ENGG</t>
  </si>
  <si>
    <t>BBMP/2018-19/OW/WORK_INDENT33900</t>
  </si>
  <si>
    <t>Maintenance of Parks in Ward 47</t>
  </si>
  <si>
    <t>Other Works</t>
  </si>
  <si>
    <t>BBMP/2018-19/OW/WORK_INDENT33914</t>
  </si>
  <si>
    <t>Drilling of borewells and Providing and Laying Pipe lines to DJ halli surrounding area in ward no-47 DJ halli</t>
  </si>
  <si>
    <t>Water &amp; Sanitary</t>
  </si>
  <si>
    <t>BBMP/2018-19/OW/WORK_INDENT33916</t>
  </si>
  <si>
    <t>Drilling of borewells and Laying Pipe lines Doddanna nagar, Modi road, Modi Garden and surrounding area in ward no-47 DJ halli</t>
  </si>
  <si>
    <t>BBMP/2018-19/OW/WORK_INDENT33801</t>
  </si>
  <si>
    <t>Development of roads and drains at Janda galli and surrounding area in ward no-47 DJ halli</t>
  </si>
  <si>
    <t>BBMP/2018-19/OW/WORK_INDENT33802</t>
  </si>
  <si>
    <t>Development of roads and drains at Indira memorial school and surrounding area in ward no-47 DJ halli</t>
  </si>
  <si>
    <t>BBMP/2018-19/OW/WORK_INDENT33807</t>
  </si>
  <si>
    <t>Development of roads and drains at aeroplane road,Punjappa lane and NP Factory Cross roads surrounding area in ward no-47 DJ halli</t>
  </si>
  <si>
    <t>BBMP/2018-19/OW/WORK_INDENT33818</t>
  </si>
  <si>
    <t>Improvements to drains &amp; Providing CC roads to sugar mandi cross roads from Slaughters house to E Block SWD in ward no 47</t>
  </si>
  <si>
    <t>Storm Water Drains</t>
  </si>
  <si>
    <t>BBMP/2018-19/OW/WORK_INDENT33873</t>
  </si>
  <si>
    <t>Improvement to drain &amp; CC roads to Srinivasnagar Opp to RO Plant cross roads in ward no 47</t>
  </si>
  <si>
    <t>BBMP/2018-19/OW/WORK_INDENT33875</t>
  </si>
  <si>
    <t>Asphalting to Old KEB road from nelson Mandela park to Murugan temple in ward no 47</t>
  </si>
  <si>
    <t>BBMP/2018-19/OW/WORK_INDENT33876</t>
  </si>
  <si>
    <t>Development of roads and drains at Anwer Street and surrounding area in ward no 47 DJ halli</t>
  </si>
  <si>
    <t>BBMP/2018-19/OW/WORK_INDENT33877</t>
  </si>
  <si>
    <t>Development of roads and drains at modi masjid Back side surrounding Area in ward no-47 DJ halli</t>
  </si>
  <si>
    <t>BBMP/2018-19/OW/WORK_INDENT33878</t>
  </si>
  <si>
    <t>Development of roads and drains at Hussain masjid and surrounding area in ward no-47 DJ halli</t>
  </si>
  <si>
    <t>BBMP/2018-19/OW/WORK_INDENT33880</t>
  </si>
  <si>
    <t>Development of roads and drains at Ramaswamy Galli and surrounding area in ward no-47 DJ halli</t>
  </si>
  <si>
    <t>BBMP/2018-19/OW/WORK_INDENT33783</t>
  </si>
  <si>
    <t>Asphalting to D.J. Halli main road from modi road to Doddannanagar park in ward no 47</t>
  </si>
  <si>
    <t>BBMP/2018-19/OW/WORK_INDENT33785</t>
  </si>
  <si>
    <t>Asphalting to Modi road from Masjid to D.J. Halli main road in ward no 47</t>
  </si>
  <si>
    <t>BBMP/2018-19/OW/WORK_INDENT33787</t>
  </si>
  <si>
    <t>Asphalting to Modi road from Hyderali circle to Modi masjid in ward no 47</t>
  </si>
  <si>
    <t>BBMP/2018-19/OW/WORK_INDENT33788</t>
  </si>
  <si>
    <t>Asphalting to Kavalbyrasandra main road from BMTC bus stop P &amp; T Quatress in ward no 47</t>
  </si>
  <si>
    <t>BBMP/2018-19/OW/WORK_INDENT33798</t>
  </si>
  <si>
    <t>Construction of new Retaining Wall to roshan nagar surrounding Area in ward no 47 DJ halli</t>
  </si>
  <si>
    <t>BBMP/2018-19/OW/WORK_INDENT33805</t>
  </si>
  <si>
    <t>Development of roads and drains at Doddanna nagar and surrounding area in ward no 47 DJ halli</t>
  </si>
  <si>
    <t>BBMP/2017-18/RD/WORK_INDENT30033/CALL-4</t>
  </si>
  <si>
    <t>BBMP/2017-18/RD/WORK_INDENT30034/CALL-4</t>
  </si>
  <si>
    <t>BBMP/2017-18/RD/WORK_INDENT28097/CALL-5</t>
  </si>
  <si>
    <t>BBMP/2017-18/RD/WORK_INDENT28091/CALL-5</t>
  </si>
  <si>
    <t>BBMP/2018-19/RD/WORK_INDENT31324/CALL-3</t>
  </si>
  <si>
    <t>BBMP/2017-18/RD/WORK_INDENT28096/CALL-5</t>
  </si>
  <si>
    <t>BBMP/2017-18/RD/WORK_INDENT28095/CALL-4</t>
  </si>
  <si>
    <t>March</t>
  </si>
  <si>
    <t>BBMP/2018-19/OW/WORK_INDENT35153</t>
  </si>
  <si>
    <t>Providing Assured minimum facilities (AMF) to all polling stations of Lokasabha Elections 2019 pertains to ward no 47 (For General Category)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</si>
</sst>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506</v>
      </c>
      <c r="B2" s="8">
        <v>43279</v>
      </c>
      <c r="C2" s="8" t="s">
        <v>21</v>
      </c>
      <c r="D2" s="7">
        <v>47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17856240.149999999</v>
      </c>
      <c r="Q2" s="11">
        <f t="shared" ref="Q2:Q36" si="0">P2/100000</f>
        <v>178.56240149999999</v>
      </c>
      <c r="R2" s="11">
        <f t="shared" ref="R2:R36" si="1">Q2/100</f>
        <v>1.785624015</v>
      </c>
      <c r="S2" s="12">
        <v>43279.658113425925</v>
      </c>
      <c r="T2" s="12">
        <v>43287.666666666664</v>
      </c>
      <c r="U2" s="10" t="s">
        <v>32</v>
      </c>
    </row>
    <row r="3" spans="1:21" x14ac:dyDescent="0.2">
      <c r="A3" s="7">
        <v>507</v>
      </c>
      <c r="B3" s="8">
        <v>43279</v>
      </c>
      <c r="C3" s="8" t="s">
        <v>21</v>
      </c>
      <c r="D3" s="7">
        <v>47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33</v>
      </c>
      <c r="K3" s="10" t="s">
        <v>34</v>
      </c>
      <c r="L3" s="10" t="s">
        <v>28</v>
      </c>
      <c r="M3" s="7" t="s">
        <v>29</v>
      </c>
      <c r="N3" s="7" t="s">
        <v>30</v>
      </c>
      <c r="O3" s="9" t="s">
        <v>31</v>
      </c>
      <c r="P3" s="11">
        <v>18689177.16</v>
      </c>
      <c r="Q3" s="11">
        <f t="shared" si="0"/>
        <v>186.8917716</v>
      </c>
      <c r="R3" s="11">
        <f t="shared" si="1"/>
        <v>1.8689177159999999</v>
      </c>
      <c r="S3" s="12">
        <v>43279.657789351855</v>
      </c>
      <c r="T3" s="12">
        <v>43287.666666666664</v>
      </c>
      <c r="U3" s="10" t="s">
        <v>32</v>
      </c>
    </row>
    <row r="4" spans="1:21" x14ac:dyDescent="0.2">
      <c r="A4" s="7">
        <v>508</v>
      </c>
      <c r="B4" s="8">
        <v>43279</v>
      </c>
      <c r="C4" s="8" t="s">
        <v>21</v>
      </c>
      <c r="D4" s="7">
        <v>47</v>
      </c>
      <c r="E4" s="9" t="s">
        <v>22</v>
      </c>
      <c r="F4" s="9" t="s">
        <v>23</v>
      </c>
      <c r="G4" s="9" t="s">
        <v>23</v>
      </c>
      <c r="H4" s="9" t="s">
        <v>24</v>
      </c>
      <c r="I4" s="10" t="s">
        <v>25</v>
      </c>
      <c r="J4" s="10" t="s">
        <v>35</v>
      </c>
      <c r="K4" s="10" t="s">
        <v>36</v>
      </c>
      <c r="L4" s="10" t="s">
        <v>28</v>
      </c>
      <c r="M4" s="7" t="s">
        <v>29</v>
      </c>
      <c r="N4" s="7" t="s">
        <v>30</v>
      </c>
      <c r="O4" s="9" t="s">
        <v>31</v>
      </c>
      <c r="P4" s="11">
        <v>17856240.149999999</v>
      </c>
      <c r="Q4" s="11">
        <f t="shared" si="0"/>
        <v>178.56240149999999</v>
      </c>
      <c r="R4" s="11">
        <f t="shared" si="1"/>
        <v>1.785624015</v>
      </c>
      <c r="S4" s="12">
        <v>43279.651134259257</v>
      </c>
      <c r="T4" s="12">
        <v>43287.666666666664</v>
      </c>
      <c r="U4" s="10" t="s">
        <v>32</v>
      </c>
    </row>
    <row r="5" spans="1:21" x14ac:dyDescent="0.2">
      <c r="A5" s="7">
        <v>509</v>
      </c>
      <c r="B5" s="8">
        <v>43279</v>
      </c>
      <c r="C5" s="8" t="s">
        <v>21</v>
      </c>
      <c r="D5" s="7">
        <v>47</v>
      </c>
      <c r="E5" s="9" t="s">
        <v>22</v>
      </c>
      <c r="F5" s="9" t="s">
        <v>23</v>
      </c>
      <c r="G5" s="9" t="s">
        <v>23</v>
      </c>
      <c r="H5" s="9" t="s">
        <v>24</v>
      </c>
      <c r="I5" s="10" t="s">
        <v>25</v>
      </c>
      <c r="J5" s="10" t="s">
        <v>37</v>
      </c>
      <c r="K5" s="10" t="s">
        <v>38</v>
      </c>
      <c r="L5" s="10" t="s">
        <v>28</v>
      </c>
      <c r="M5" s="7" t="s">
        <v>29</v>
      </c>
      <c r="N5" s="7" t="s">
        <v>30</v>
      </c>
      <c r="O5" s="9" t="s">
        <v>31</v>
      </c>
      <c r="P5" s="11">
        <v>17856240.149999999</v>
      </c>
      <c r="Q5" s="11">
        <f t="shared" si="0"/>
        <v>178.56240149999999</v>
      </c>
      <c r="R5" s="11">
        <f t="shared" si="1"/>
        <v>1.785624015</v>
      </c>
      <c r="S5" s="12">
        <v>43279.650752314818</v>
      </c>
      <c r="T5" s="12">
        <v>43287.666666666664</v>
      </c>
      <c r="U5" s="10" t="s">
        <v>32</v>
      </c>
    </row>
    <row r="6" spans="1:21" x14ac:dyDescent="0.2">
      <c r="A6" s="7">
        <v>510</v>
      </c>
      <c r="B6" s="8">
        <v>43279</v>
      </c>
      <c r="C6" s="8" t="s">
        <v>21</v>
      </c>
      <c r="D6" s="7">
        <v>47</v>
      </c>
      <c r="E6" s="9" t="s">
        <v>22</v>
      </c>
      <c r="F6" s="9" t="s">
        <v>23</v>
      </c>
      <c r="G6" s="9" t="s">
        <v>23</v>
      </c>
      <c r="H6" s="9" t="s">
        <v>24</v>
      </c>
      <c r="I6" s="10" t="s">
        <v>25</v>
      </c>
      <c r="J6" s="10" t="s">
        <v>39</v>
      </c>
      <c r="K6" s="10" t="s">
        <v>40</v>
      </c>
      <c r="L6" s="10" t="s">
        <v>28</v>
      </c>
      <c r="M6" s="7" t="s">
        <v>29</v>
      </c>
      <c r="N6" s="7" t="s">
        <v>30</v>
      </c>
      <c r="O6" s="9" t="s">
        <v>31</v>
      </c>
      <c r="P6" s="11">
        <v>17856240.149999999</v>
      </c>
      <c r="Q6" s="11">
        <f t="shared" si="0"/>
        <v>178.56240149999999</v>
      </c>
      <c r="R6" s="11">
        <f t="shared" si="1"/>
        <v>1.785624015</v>
      </c>
      <c r="S6" s="12">
        <v>43279.650277777779</v>
      </c>
      <c r="T6" s="12">
        <v>43287.666666666664</v>
      </c>
      <c r="U6" s="10" t="s">
        <v>32</v>
      </c>
    </row>
    <row r="7" spans="1:21" x14ac:dyDescent="0.2">
      <c r="A7" s="7">
        <v>511</v>
      </c>
      <c r="B7" s="8">
        <v>43279</v>
      </c>
      <c r="C7" s="8" t="s">
        <v>21</v>
      </c>
      <c r="D7" s="7">
        <v>47</v>
      </c>
      <c r="E7" s="9" t="s">
        <v>22</v>
      </c>
      <c r="F7" s="9" t="s">
        <v>23</v>
      </c>
      <c r="G7" s="9" t="s">
        <v>23</v>
      </c>
      <c r="H7" s="9" t="s">
        <v>24</v>
      </c>
      <c r="I7" s="10" t="s">
        <v>25</v>
      </c>
      <c r="J7" s="10" t="s">
        <v>41</v>
      </c>
      <c r="K7" s="10" t="s">
        <v>42</v>
      </c>
      <c r="L7" s="10" t="s">
        <v>28</v>
      </c>
      <c r="M7" s="7" t="s">
        <v>29</v>
      </c>
      <c r="N7" s="7" t="s">
        <v>30</v>
      </c>
      <c r="O7" s="9" t="s">
        <v>31</v>
      </c>
      <c r="P7" s="11">
        <v>17856240.149999999</v>
      </c>
      <c r="Q7" s="11">
        <f t="shared" si="0"/>
        <v>178.56240149999999</v>
      </c>
      <c r="R7" s="11">
        <f t="shared" si="1"/>
        <v>1.785624015</v>
      </c>
      <c r="S7" s="12">
        <v>43279.649884259263</v>
      </c>
      <c r="T7" s="12">
        <v>43287.666666666664</v>
      </c>
      <c r="U7" s="10" t="s">
        <v>32</v>
      </c>
    </row>
    <row r="8" spans="1:21" x14ac:dyDescent="0.2">
      <c r="A8" s="7">
        <v>512</v>
      </c>
      <c r="B8" s="8">
        <v>43279</v>
      </c>
      <c r="C8" s="8" t="s">
        <v>21</v>
      </c>
      <c r="D8" s="7">
        <v>47</v>
      </c>
      <c r="E8" s="9" t="s">
        <v>22</v>
      </c>
      <c r="F8" s="9" t="s">
        <v>23</v>
      </c>
      <c r="G8" s="9" t="s">
        <v>23</v>
      </c>
      <c r="H8" s="9" t="s">
        <v>24</v>
      </c>
      <c r="I8" s="10" t="s">
        <v>25</v>
      </c>
      <c r="J8" s="10" t="s">
        <v>43</v>
      </c>
      <c r="K8" s="10" t="s">
        <v>44</v>
      </c>
      <c r="L8" s="10" t="s">
        <v>28</v>
      </c>
      <c r="M8" s="7" t="s">
        <v>29</v>
      </c>
      <c r="N8" s="7" t="s">
        <v>30</v>
      </c>
      <c r="O8" s="9" t="s">
        <v>31</v>
      </c>
      <c r="P8" s="11">
        <v>8927990.7100000009</v>
      </c>
      <c r="Q8" s="11">
        <f t="shared" si="0"/>
        <v>89.279907100000003</v>
      </c>
      <c r="R8" s="11">
        <f t="shared" si="1"/>
        <v>0.892799071</v>
      </c>
      <c r="S8" s="12">
        <v>43279.649467592593</v>
      </c>
      <c r="T8" s="12">
        <v>43287.666666666664</v>
      </c>
      <c r="U8" s="10" t="s">
        <v>32</v>
      </c>
    </row>
    <row r="9" spans="1:21" x14ac:dyDescent="0.2">
      <c r="A9" s="7">
        <v>513</v>
      </c>
      <c r="B9" s="8">
        <v>43279</v>
      </c>
      <c r="C9" s="8" t="s">
        <v>21</v>
      </c>
      <c r="D9" s="7">
        <v>47</v>
      </c>
      <c r="E9" s="9" t="s">
        <v>22</v>
      </c>
      <c r="F9" s="9" t="s">
        <v>23</v>
      </c>
      <c r="G9" s="9" t="s">
        <v>23</v>
      </c>
      <c r="H9" s="9" t="s">
        <v>24</v>
      </c>
      <c r="I9" s="10" t="s">
        <v>25</v>
      </c>
      <c r="J9" s="10" t="s">
        <v>45</v>
      </c>
      <c r="K9" s="10" t="s">
        <v>46</v>
      </c>
      <c r="L9" s="10" t="s">
        <v>28</v>
      </c>
      <c r="M9" s="7" t="s">
        <v>29</v>
      </c>
      <c r="N9" s="7" t="s">
        <v>30</v>
      </c>
      <c r="O9" s="9" t="s">
        <v>31</v>
      </c>
      <c r="P9" s="11">
        <v>18689177.16</v>
      </c>
      <c r="Q9" s="11">
        <f t="shared" si="0"/>
        <v>186.8917716</v>
      </c>
      <c r="R9" s="11">
        <f t="shared" si="1"/>
        <v>1.8689177159999999</v>
      </c>
      <c r="S9" s="12">
        <v>43279.486562500002</v>
      </c>
      <c r="T9" s="12">
        <v>43287.666666666664</v>
      </c>
      <c r="U9" s="10" t="s">
        <v>32</v>
      </c>
    </row>
    <row r="10" spans="1:21" x14ac:dyDescent="0.2">
      <c r="A10" s="7">
        <v>514</v>
      </c>
      <c r="B10" s="8">
        <v>43279</v>
      </c>
      <c r="C10" s="8" t="s">
        <v>21</v>
      </c>
      <c r="D10" s="7">
        <v>47</v>
      </c>
      <c r="E10" s="9" t="s">
        <v>22</v>
      </c>
      <c r="F10" s="9" t="s">
        <v>23</v>
      </c>
      <c r="G10" s="9" t="s">
        <v>23</v>
      </c>
      <c r="H10" s="9" t="s">
        <v>24</v>
      </c>
      <c r="I10" s="10" t="s">
        <v>25</v>
      </c>
      <c r="J10" s="10" t="s">
        <v>47</v>
      </c>
      <c r="K10" s="10" t="s">
        <v>48</v>
      </c>
      <c r="L10" s="10" t="s">
        <v>28</v>
      </c>
      <c r="M10" s="7" t="s">
        <v>29</v>
      </c>
      <c r="N10" s="7" t="s">
        <v>30</v>
      </c>
      <c r="O10" s="9" t="s">
        <v>31</v>
      </c>
      <c r="P10" s="11">
        <v>18689177.16</v>
      </c>
      <c r="Q10" s="11">
        <f t="shared" si="0"/>
        <v>186.8917716</v>
      </c>
      <c r="R10" s="11">
        <f t="shared" si="1"/>
        <v>1.8689177159999999</v>
      </c>
      <c r="S10" s="12">
        <v>43279.486273148148</v>
      </c>
      <c r="T10" s="12">
        <v>43287.666666666664</v>
      </c>
      <c r="U10" s="10" t="s">
        <v>32</v>
      </c>
    </row>
    <row r="11" spans="1:21" x14ac:dyDescent="0.2">
      <c r="A11" s="7">
        <v>490</v>
      </c>
      <c r="B11" s="8">
        <v>43280</v>
      </c>
      <c r="C11" s="8" t="s">
        <v>21</v>
      </c>
      <c r="D11" s="7">
        <v>47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25</v>
      </c>
      <c r="J11" s="10" t="s">
        <v>49</v>
      </c>
      <c r="K11" s="10" t="s">
        <v>50</v>
      </c>
      <c r="L11" s="10" t="s">
        <v>28</v>
      </c>
      <c r="M11" s="7" t="s">
        <v>29</v>
      </c>
      <c r="N11" s="7" t="s">
        <v>30</v>
      </c>
      <c r="O11" s="9" t="s">
        <v>31</v>
      </c>
      <c r="P11" s="11">
        <v>7925767.7800000003</v>
      </c>
      <c r="Q11" s="11">
        <f t="shared" si="0"/>
        <v>79.257677799999996</v>
      </c>
      <c r="R11" s="11">
        <f t="shared" si="1"/>
        <v>0.79257677799999993</v>
      </c>
      <c r="S11" s="12">
        <v>43280.658935185187</v>
      </c>
      <c r="T11" s="12">
        <v>43287.666666666664</v>
      </c>
      <c r="U11" s="10" t="s">
        <v>32</v>
      </c>
    </row>
    <row r="12" spans="1:21" x14ac:dyDescent="0.2">
      <c r="A12" s="7">
        <v>491</v>
      </c>
      <c r="B12" s="8">
        <v>43280</v>
      </c>
      <c r="C12" s="8" t="s">
        <v>21</v>
      </c>
      <c r="D12" s="7">
        <v>47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51</v>
      </c>
      <c r="K12" s="10" t="s">
        <v>52</v>
      </c>
      <c r="L12" s="10" t="s">
        <v>28</v>
      </c>
      <c r="M12" s="7" t="s">
        <v>29</v>
      </c>
      <c r="N12" s="7" t="s">
        <v>30</v>
      </c>
      <c r="O12" s="9" t="s">
        <v>31</v>
      </c>
      <c r="P12" s="11">
        <v>7925767.7800000003</v>
      </c>
      <c r="Q12" s="11">
        <f t="shared" si="0"/>
        <v>79.257677799999996</v>
      </c>
      <c r="R12" s="11">
        <f t="shared" si="1"/>
        <v>0.79257677799999993</v>
      </c>
      <c r="S12" s="12">
        <v>43280.658402777779</v>
      </c>
      <c r="T12" s="12">
        <v>43287.666666666664</v>
      </c>
      <c r="U12" s="10" t="s">
        <v>32</v>
      </c>
    </row>
    <row r="13" spans="1:21" x14ac:dyDescent="0.2">
      <c r="A13" s="7">
        <v>717</v>
      </c>
      <c r="B13" s="8">
        <v>43320</v>
      </c>
      <c r="C13" s="8" t="s">
        <v>53</v>
      </c>
      <c r="D13" s="7">
        <v>47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25</v>
      </c>
      <c r="J13" s="10" t="s">
        <v>54</v>
      </c>
      <c r="K13" s="10" t="s">
        <v>55</v>
      </c>
      <c r="L13" s="10" t="s">
        <v>28</v>
      </c>
      <c r="M13" s="7" t="s">
        <v>29</v>
      </c>
      <c r="N13" s="7" t="s">
        <v>30</v>
      </c>
      <c r="O13" s="9" t="s">
        <v>56</v>
      </c>
      <c r="P13" s="11">
        <v>798858</v>
      </c>
      <c r="Q13" s="11">
        <f t="shared" si="0"/>
        <v>7.9885799999999998</v>
      </c>
      <c r="R13" s="11">
        <f t="shared" si="1"/>
        <v>7.9885799999999993E-2</v>
      </c>
      <c r="S13" s="12">
        <v>43320.653217592589</v>
      </c>
      <c r="T13" s="12">
        <v>43330.666666666664</v>
      </c>
      <c r="U13" s="10" t="s">
        <v>57</v>
      </c>
    </row>
    <row r="14" spans="1:21" x14ac:dyDescent="0.2">
      <c r="A14" s="7">
        <v>718</v>
      </c>
      <c r="B14" s="8">
        <v>43320</v>
      </c>
      <c r="C14" s="8" t="s">
        <v>53</v>
      </c>
      <c r="D14" s="7">
        <v>47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25</v>
      </c>
      <c r="J14" s="10" t="s">
        <v>58</v>
      </c>
      <c r="K14" s="10" t="s">
        <v>59</v>
      </c>
      <c r="L14" s="10" t="s">
        <v>60</v>
      </c>
      <c r="M14" s="7" t="s">
        <v>29</v>
      </c>
      <c r="N14" s="7" t="s">
        <v>30</v>
      </c>
      <c r="O14" s="9" t="s">
        <v>56</v>
      </c>
      <c r="P14" s="11">
        <v>1499604.52</v>
      </c>
      <c r="Q14" s="11">
        <f t="shared" si="0"/>
        <v>14.996045200000001</v>
      </c>
      <c r="R14" s="11">
        <f t="shared" si="1"/>
        <v>0.14996045200000002</v>
      </c>
      <c r="S14" s="12">
        <v>43320.652939814812</v>
      </c>
      <c r="T14" s="12">
        <v>43330.666666666664</v>
      </c>
      <c r="U14" s="10" t="s">
        <v>57</v>
      </c>
    </row>
    <row r="15" spans="1:21" x14ac:dyDescent="0.2">
      <c r="A15" s="7">
        <v>719</v>
      </c>
      <c r="B15" s="8">
        <v>43320</v>
      </c>
      <c r="C15" s="8" t="s">
        <v>53</v>
      </c>
      <c r="D15" s="7">
        <v>47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25</v>
      </c>
      <c r="J15" s="10" t="s">
        <v>61</v>
      </c>
      <c r="K15" s="10" t="s">
        <v>62</v>
      </c>
      <c r="L15" s="10" t="s">
        <v>63</v>
      </c>
      <c r="M15" s="7" t="s">
        <v>29</v>
      </c>
      <c r="N15" s="7" t="s">
        <v>30</v>
      </c>
      <c r="O15" s="9" t="s">
        <v>56</v>
      </c>
      <c r="P15" s="11">
        <v>1997778.83</v>
      </c>
      <c r="Q15" s="11">
        <f t="shared" si="0"/>
        <v>19.9777883</v>
      </c>
      <c r="R15" s="11">
        <f t="shared" si="1"/>
        <v>0.19977788299999999</v>
      </c>
      <c r="S15" s="12">
        <v>43320.652615740742</v>
      </c>
      <c r="T15" s="12">
        <v>43330.666666666664</v>
      </c>
      <c r="U15" s="10" t="s">
        <v>57</v>
      </c>
    </row>
    <row r="16" spans="1:21" x14ac:dyDescent="0.2">
      <c r="A16" s="7">
        <v>296</v>
      </c>
      <c r="B16" s="8">
        <v>43321</v>
      </c>
      <c r="C16" s="8" t="s">
        <v>53</v>
      </c>
      <c r="D16" s="7">
        <v>47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64</v>
      </c>
      <c r="K16" s="10" t="s">
        <v>65</v>
      </c>
      <c r="L16" s="10" t="s">
        <v>66</v>
      </c>
      <c r="M16" s="7" t="s">
        <v>29</v>
      </c>
      <c r="N16" s="7" t="s">
        <v>30</v>
      </c>
      <c r="O16" s="9" t="s">
        <v>67</v>
      </c>
      <c r="P16" s="11">
        <v>2499591.2999999998</v>
      </c>
      <c r="Q16" s="11">
        <f t="shared" si="0"/>
        <v>24.995912999999998</v>
      </c>
      <c r="R16" s="11">
        <f t="shared" si="1"/>
        <v>0.24995912999999997</v>
      </c>
      <c r="S16" s="12">
        <v>43321.740335648145</v>
      </c>
      <c r="T16" s="12">
        <v>43330.666666666664</v>
      </c>
      <c r="U16" s="10" t="s">
        <v>32</v>
      </c>
    </row>
    <row r="17" spans="1:21" x14ac:dyDescent="0.2">
      <c r="A17" s="7">
        <v>297</v>
      </c>
      <c r="B17" s="8">
        <v>43321</v>
      </c>
      <c r="C17" s="8" t="s">
        <v>53</v>
      </c>
      <c r="D17" s="7">
        <v>47</v>
      </c>
      <c r="E17" s="9" t="s">
        <v>22</v>
      </c>
      <c r="F17" s="9" t="s">
        <v>23</v>
      </c>
      <c r="G17" s="9" t="s">
        <v>23</v>
      </c>
      <c r="H17" s="9" t="s">
        <v>24</v>
      </c>
      <c r="I17" s="10" t="s">
        <v>25</v>
      </c>
      <c r="J17" s="10" t="s">
        <v>68</v>
      </c>
      <c r="K17" s="10" t="s">
        <v>69</v>
      </c>
      <c r="L17" s="10" t="s">
        <v>70</v>
      </c>
      <c r="M17" s="7" t="s">
        <v>29</v>
      </c>
      <c r="N17" s="7" t="s">
        <v>30</v>
      </c>
      <c r="O17" s="9" t="s">
        <v>67</v>
      </c>
      <c r="P17" s="11">
        <v>994500</v>
      </c>
      <c r="Q17" s="11">
        <f t="shared" si="0"/>
        <v>9.9450000000000003</v>
      </c>
      <c r="R17" s="11">
        <f t="shared" si="1"/>
        <v>9.9449999999999997E-2</v>
      </c>
      <c r="S17" s="12">
        <v>43321.740115740744</v>
      </c>
      <c r="T17" s="12">
        <v>43330.666666666664</v>
      </c>
      <c r="U17" s="10" t="s">
        <v>32</v>
      </c>
    </row>
    <row r="18" spans="1:21" x14ac:dyDescent="0.2">
      <c r="A18" s="7">
        <v>706</v>
      </c>
      <c r="B18" s="8">
        <v>43321</v>
      </c>
      <c r="C18" s="8" t="s">
        <v>53</v>
      </c>
      <c r="D18" s="7">
        <v>47</v>
      </c>
      <c r="E18" s="9" t="s">
        <v>22</v>
      </c>
      <c r="F18" s="9" t="s">
        <v>23</v>
      </c>
      <c r="G18" s="9" t="s">
        <v>23</v>
      </c>
      <c r="H18" s="9" t="s">
        <v>24</v>
      </c>
      <c r="I18" s="10" t="s">
        <v>25</v>
      </c>
      <c r="J18" s="10" t="s">
        <v>71</v>
      </c>
      <c r="K18" s="10" t="s">
        <v>72</v>
      </c>
      <c r="L18" s="10" t="s">
        <v>28</v>
      </c>
      <c r="M18" s="7" t="s">
        <v>29</v>
      </c>
      <c r="N18" s="7" t="s">
        <v>30</v>
      </c>
      <c r="O18" s="9" t="s">
        <v>67</v>
      </c>
      <c r="P18" s="11">
        <v>999888.39</v>
      </c>
      <c r="Q18" s="11">
        <f t="shared" si="0"/>
        <v>9.9988839000000009</v>
      </c>
      <c r="R18" s="11">
        <f t="shared" si="1"/>
        <v>9.998883900000001E-2</v>
      </c>
      <c r="S18" s="12">
        <v>43321.740648148145</v>
      </c>
      <c r="T18" s="12">
        <v>43330.666666666664</v>
      </c>
      <c r="U18" s="10" t="s">
        <v>57</v>
      </c>
    </row>
    <row r="19" spans="1:21" x14ac:dyDescent="0.2">
      <c r="A19" s="7">
        <v>707</v>
      </c>
      <c r="B19" s="8">
        <v>43321</v>
      </c>
      <c r="C19" s="8" t="s">
        <v>53</v>
      </c>
      <c r="D19" s="7">
        <v>47</v>
      </c>
      <c r="E19" s="9" t="s">
        <v>22</v>
      </c>
      <c r="F19" s="9" t="s">
        <v>23</v>
      </c>
      <c r="G19" s="9" t="s">
        <v>23</v>
      </c>
      <c r="H19" s="9" t="s">
        <v>24</v>
      </c>
      <c r="I19" s="10" t="s">
        <v>25</v>
      </c>
      <c r="J19" s="10" t="s">
        <v>73</v>
      </c>
      <c r="K19" s="10" t="s">
        <v>74</v>
      </c>
      <c r="L19" s="10" t="s">
        <v>28</v>
      </c>
      <c r="M19" s="7" t="s">
        <v>29</v>
      </c>
      <c r="N19" s="7" t="s">
        <v>30</v>
      </c>
      <c r="O19" s="9" t="s">
        <v>67</v>
      </c>
      <c r="P19" s="11">
        <v>1998683.36</v>
      </c>
      <c r="Q19" s="11">
        <f t="shared" si="0"/>
        <v>19.986833600000001</v>
      </c>
      <c r="R19" s="11">
        <f t="shared" si="1"/>
        <v>0.19986833600000001</v>
      </c>
      <c r="S19" s="12">
        <v>43321.739629629628</v>
      </c>
      <c r="T19" s="12">
        <v>43330.666666666664</v>
      </c>
      <c r="U19" s="10" t="s">
        <v>57</v>
      </c>
    </row>
    <row r="20" spans="1:21" x14ac:dyDescent="0.2">
      <c r="A20" s="7">
        <v>1118</v>
      </c>
      <c r="B20" s="8">
        <v>43322</v>
      </c>
      <c r="C20" s="8" t="s">
        <v>53</v>
      </c>
      <c r="D20" s="7">
        <v>47</v>
      </c>
      <c r="E20" s="9" t="s">
        <v>22</v>
      </c>
      <c r="F20" s="9" t="s">
        <v>23</v>
      </c>
      <c r="G20" s="9" t="s">
        <v>23</v>
      </c>
      <c r="H20" s="9" t="s">
        <v>24</v>
      </c>
      <c r="I20" s="10" t="s">
        <v>25</v>
      </c>
      <c r="J20" s="10" t="s">
        <v>75</v>
      </c>
      <c r="K20" s="10" t="s">
        <v>76</v>
      </c>
      <c r="L20" s="10" t="s">
        <v>63</v>
      </c>
      <c r="M20" s="7" t="s">
        <v>29</v>
      </c>
      <c r="N20" s="7" t="s">
        <v>30</v>
      </c>
      <c r="O20" s="9" t="s">
        <v>67</v>
      </c>
      <c r="P20" s="11">
        <v>1999408.6</v>
      </c>
      <c r="Q20" s="11">
        <f t="shared" si="0"/>
        <v>19.994085999999999</v>
      </c>
      <c r="R20" s="11">
        <f t="shared" si="1"/>
        <v>0.19994086</v>
      </c>
      <c r="S20" s="12">
        <v>43322.673935185187</v>
      </c>
      <c r="T20" s="12">
        <v>43330.666666666664</v>
      </c>
      <c r="U20" s="10" t="s">
        <v>77</v>
      </c>
    </row>
    <row r="21" spans="1:21" x14ac:dyDescent="0.2">
      <c r="A21" s="7">
        <v>1737</v>
      </c>
      <c r="B21" s="8">
        <v>43402</v>
      </c>
      <c r="C21" s="8" t="s">
        <v>78</v>
      </c>
      <c r="D21" s="7">
        <v>47</v>
      </c>
      <c r="E21" s="9" t="s">
        <v>22</v>
      </c>
      <c r="F21" s="9" t="s">
        <v>23</v>
      </c>
      <c r="G21" s="9" t="s">
        <v>23</v>
      </c>
      <c r="H21" s="9" t="s">
        <v>24</v>
      </c>
      <c r="I21" s="13" t="s">
        <v>25</v>
      </c>
      <c r="J21" s="13" t="s">
        <v>79</v>
      </c>
      <c r="K21" s="13" t="s">
        <v>80</v>
      </c>
      <c r="L21" s="10" t="s">
        <v>60</v>
      </c>
      <c r="M21" s="14" t="s">
        <v>29</v>
      </c>
      <c r="N21" s="14" t="s">
        <v>30</v>
      </c>
      <c r="O21" s="15" t="s">
        <v>56</v>
      </c>
      <c r="P21" s="16">
        <v>1498463.93</v>
      </c>
      <c r="Q21" s="11">
        <f t="shared" si="0"/>
        <v>14.9846393</v>
      </c>
      <c r="R21" s="11">
        <f t="shared" si="1"/>
        <v>0.14984639299999999</v>
      </c>
      <c r="S21" s="17">
        <v>43402.707256944443</v>
      </c>
      <c r="T21" s="17">
        <v>43418.666666666664</v>
      </c>
      <c r="U21" s="18" t="s">
        <v>32</v>
      </c>
    </row>
    <row r="22" spans="1:21" x14ac:dyDescent="0.2">
      <c r="A22" s="7">
        <v>1739</v>
      </c>
      <c r="B22" s="8">
        <v>43402</v>
      </c>
      <c r="C22" s="8" t="s">
        <v>78</v>
      </c>
      <c r="D22" s="7">
        <v>47</v>
      </c>
      <c r="E22" s="9" t="s">
        <v>22</v>
      </c>
      <c r="F22" s="9" t="s">
        <v>23</v>
      </c>
      <c r="G22" s="9" t="s">
        <v>23</v>
      </c>
      <c r="H22" s="9" t="s">
        <v>24</v>
      </c>
      <c r="I22" s="13" t="s">
        <v>25</v>
      </c>
      <c r="J22" s="13" t="s">
        <v>81</v>
      </c>
      <c r="K22" s="13" t="s">
        <v>82</v>
      </c>
      <c r="L22" s="10" t="s">
        <v>28</v>
      </c>
      <c r="M22" s="14" t="s">
        <v>29</v>
      </c>
      <c r="N22" s="14" t="s">
        <v>30</v>
      </c>
      <c r="O22" s="15" t="s">
        <v>56</v>
      </c>
      <c r="P22" s="16">
        <v>1997641.28</v>
      </c>
      <c r="Q22" s="11">
        <f t="shared" si="0"/>
        <v>19.976412799999999</v>
      </c>
      <c r="R22" s="11">
        <f t="shared" si="1"/>
        <v>0.19976412799999999</v>
      </c>
      <c r="S22" s="17">
        <v>43402.705428240741</v>
      </c>
      <c r="T22" s="17">
        <v>43418.666666666664</v>
      </c>
      <c r="U22" s="18" t="s">
        <v>32</v>
      </c>
    </row>
    <row r="23" spans="1:21" x14ac:dyDescent="0.2">
      <c r="A23" s="7">
        <v>1741</v>
      </c>
      <c r="B23" s="8">
        <v>43402</v>
      </c>
      <c r="C23" s="8" t="s">
        <v>78</v>
      </c>
      <c r="D23" s="7">
        <v>47</v>
      </c>
      <c r="E23" s="9" t="s">
        <v>22</v>
      </c>
      <c r="F23" s="9" t="s">
        <v>23</v>
      </c>
      <c r="G23" s="9" t="s">
        <v>23</v>
      </c>
      <c r="H23" s="9" t="s">
        <v>24</v>
      </c>
      <c r="I23" s="13" t="s">
        <v>25</v>
      </c>
      <c r="J23" s="13" t="s">
        <v>83</v>
      </c>
      <c r="K23" s="13" t="s">
        <v>84</v>
      </c>
      <c r="L23" s="10" t="s">
        <v>63</v>
      </c>
      <c r="M23" s="14" t="s">
        <v>29</v>
      </c>
      <c r="N23" s="14" t="s">
        <v>30</v>
      </c>
      <c r="O23" s="15" t="s">
        <v>56</v>
      </c>
      <c r="P23" s="16">
        <v>1975987.49</v>
      </c>
      <c r="Q23" s="11">
        <f t="shared" si="0"/>
        <v>19.7598749</v>
      </c>
      <c r="R23" s="11">
        <f t="shared" si="1"/>
        <v>0.19759874899999999</v>
      </c>
      <c r="S23" s="17">
        <v>43402.70453703704</v>
      </c>
      <c r="T23" s="17">
        <v>43418.666666666664</v>
      </c>
      <c r="U23" s="18" t="s">
        <v>32</v>
      </c>
    </row>
    <row r="24" spans="1:21" x14ac:dyDescent="0.2">
      <c r="A24" s="7">
        <v>1742</v>
      </c>
      <c r="B24" s="8">
        <v>43402</v>
      </c>
      <c r="C24" s="8" t="s">
        <v>78</v>
      </c>
      <c r="D24" s="7">
        <v>47</v>
      </c>
      <c r="E24" s="9" t="s">
        <v>22</v>
      </c>
      <c r="F24" s="9" t="s">
        <v>23</v>
      </c>
      <c r="G24" s="9" t="s">
        <v>23</v>
      </c>
      <c r="H24" s="9" t="s">
        <v>24</v>
      </c>
      <c r="I24" s="13" t="s">
        <v>25</v>
      </c>
      <c r="J24" s="13" t="s">
        <v>85</v>
      </c>
      <c r="K24" s="13" t="s">
        <v>86</v>
      </c>
      <c r="L24" s="10" t="s">
        <v>63</v>
      </c>
      <c r="M24" s="14" t="s">
        <v>29</v>
      </c>
      <c r="N24" s="14" t="s">
        <v>30</v>
      </c>
      <c r="O24" s="15" t="s">
        <v>56</v>
      </c>
      <c r="P24" s="16">
        <v>1983172.2</v>
      </c>
      <c r="Q24" s="11">
        <f t="shared" si="0"/>
        <v>19.831721999999999</v>
      </c>
      <c r="R24" s="11">
        <f t="shared" si="1"/>
        <v>0.19831721999999999</v>
      </c>
      <c r="S24" s="17">
        <v>43402.703368055554</v>
      </c>
      <c r="T24" s="17">
        <v>43418.666666666664</v>
      </c>
      <c r="U24" s="18" t="s">
        <v>32</v>
      </c>
    </row>
    <row r="25" spans="1:21" x14ac:dyDescent="0.2">
      <c r="A25" s="7">
        <v>1743</v>
      </c>
      <c r="B25" s="8">
        <v>43402</v>
      </c>
      <c r="C25" s="8" t="s">
        <v>78</v>
      </c>
      <c r="D25" s="7">
        <v>47</v>
      </c>
      <c r="E25" s="9" t="s">
        <v>22</v>
      </c>
      <c r="F25" s="9" t="s">
        <v>23</v>
      </c>
      <c r="G25" s="9" t="s">
        <v>23</v>
      </c>
      <c r="H25" s="9" t="s">
        <v>24</v>
      </c>
      <c r="I25" s="13" t="s">
        <v>25</v>
      </c>
      <c r="J25" s="13" t="s">
        <v>87</v>
      </c>
      <c r="K25" s="13" t="s">
        <v>88</v>
      </c>
      <c r="L25" s="10" t="s">
        <v>63</v>
      </c>
      <c r="M25" s="14" t="s">
        <v>29</v>
      </c>
      <c r="N25" s="14" t="s">
        <v>30</v>
      </c>
      <c r="O25" s="15" t="s">
        <v>56</v>
      </c>
      <c r="P25" s="16">
        <v>1978888.07</v>
      </c>
      <c r="Q25" s="11">
        <f t="shared" si="0"/>
        <v>19.7888807</v>
      </c>
      <c r="R25" s="11">
        <f t="shared" si="1"/>
        <v>0.197888807</v>
      </c>
      <c r="S25" s="17">
        <v>43402.702870370369</v>
      </c>
      <c r="T25" s="17">
        <v>43418.666666666664</v>
      </c>
      <c r="U25" s="18" t="s">
        <v>32</v>
      </c>
    </row>
    <row r="26" spans="1:21" x14ac:dyDescent="0.2">
      <c r="A26" s="7">
        <v>1744</v>
      </c>
      <c r="B26" s="8">
        <v>43402</v>
      </c>
      <c r="C26" s="8" t="s">
        <v>78</v>
      </c>
      <c r="D26" s="7">
        <v>47</v>
      </c>
      <c r="E26" s="9" t="s">
        <v>22</v>
      </c>
      <c r="F26" s="9" t="s">
        <v>23</v>
      </c>
      <c r="G26" s="9" t="s">
        <v>23</v>
      </c>
      <c r="H26" s="9" t="s">
        <v>24</v>
      </c>
      <c r="I26" s="13" t="s">
        <v>25</v>
      </c>
      <c r="J26" s="13" t="s">
        <v>89</v>
      </c>
      <c r="K26" s="13" t="s">
        <v>90</v>
      </c>
      <c r="L26" s="10" t="s">
        <v>63</v>
      </c>
      <c r="M26" s="14" t="s">
        <v>29</v>
      </c>
      <c r="N26" s="14" t="s">
        <v>30</v>
      </c>
      <c r="O26" s="15" t="s">
        <v>56</v>
      </c>
      <c r="P26" s="16">
        <v>1985214.59</v>
      </c>
      <c r="Q26" s="11">
        <f t="shared" si="0"/>
        <v>19.8521459</v>
      </c>
      <c r="R26" s="11">
        <f t="shared" si="1"/>
        <v>0.19852145900000001</v>
      </c>
      <c r="S26" s="17">
        <v>43402.702303240738</v>
      </c>
      <c r="T26" s="17">
        <v>43418.666666666664</v>
      </c>
      <c r="U26" s="18" t="s">
        <v>32</v>
      </c>
    </row>
    <row r="27" spans="1:21" x14ac:dyDescent="0.2">
      <c r="A27" s="7">
        <v>1745</v>
      </c>
      <c r="B27" s="8">
        <v>43402</v>
      </c>
      <c r="C27" s="8" t="s">
        <v>78</v>
      </c>
      <c r="D27" s="7">
        <v>47</v>
      </c>
      <c r="E27" s="9" t="s">
        <v>22</v>
      </c>
      <c r="F27" s="9" t="s">
        <v>23</v>
      </c>
      <c r="G27" s="9" t="s">
        <v>23</v>
      </c>
      <c r="H27" s="9" t="s">
        <v>24</v>
      </c>
      <c r="I27" s="13" t="s">
        <v>25</v>
      </c>
      <c r="J27" s="13" t="s">
        <v>91</v>
      </c>
      <c r="K27" s="13" t="s">
        <v>92</v>
      </c>
      <c r="L27" s="10" t="s">
        <v>63</v>
      </c>
      <c r="M27" s="14" t="s">
        <v>29</v>
      </c>
      <c r="N27" s="14" t="s">
        <v>30</v>
      </c>
      <c r="O27" s="15" t="s">
        <v>56</v>
      </c>
      <c r="P27" s="16">
        <v>1986631.45</v>
      </c>
      <c r="Q27" s="11">
        <f t="shared" si="0"/>
        <v>19.866314499999998</v>
      </c>
      <c r="R27" s="11">
        <f t="shared" si="1"/>
        <v>0.19866314499999999</v>
      </c>
      <c r="S27" s="17">
        <v>43402.701898148145</v>
      </c>
      <c r="T27" s="17">
        <v>43418.666666666664</v>
      </c>
      <c r="U27" s="18" t="s">
        <v>32</v>
      </c>
    </row>
    <row r="28" spans="1:21" x14ac:dyDescent="0.2">
      <c r="A28" s="7">
        <v>1996</v>
      </c>
      <c r="B28" s="8">
        <v>43402</v>
      </c>
      <c r="C28" s="8" t="s">
        <v>78</v>
      </c>
      <c r="D28" s="7">
        <v>47</v>
      </c>
      <c r="E28" s="9" t="s">
        <v>22</v>
      </c>
      <c r="F28" s="9" t="s">
        <v>23</v>
      </c>
      <c r="G28" s="9" t="s">
        <v>23</v>
      </c>
      <c r="H28" s="9" t="s">
        <v>24</v>
      </c>
      <c r="I28" s="13" t="s">
        <v>25</v>
      </c>
      <c r="J28" s="13" t="s">
        <v>93</v>
      </c>
      <c r="K28" s="13" t="s">
        <v>94</v>
      </c>
      <c r="L28" s="10" t="s">
        <v>95</v>
      </c>
      <c r="M28" s="14" t="s">
        <v>29</v>
      </c>
      <c r="N28" s="14" t="s">
        <v>30</v>
      </c>
      <c r="O28" s="15" t="s">
        <v>56</v>
      </c>
      <c r="P28" s="16">
        <v>1962361.09</v>
      </c>
      <c r="Q28" s="11">
        <f t="shared" si="0"/>
        <v>19.623610899999999</v>
      </c>
      <c r="R28" s="11">
        <f t="shared" si="1"/>
        <v>0.19623610899999999</v>
      </c>
      <c r="S28" s="17">
        <v>43402.703796296293</v>
      </c>
      <c r="T28" s="17">
        <v>43418.666666666664</v>
      </c>
      <c r="U28" s="18" t="s">
        <v>57</v>
      </c>
    </row>
    <row r="29" spans="1:21" x14ac:dyDescent="0.2">
      <c r="A29" s="7">
        <v>1997</v>
      </c>
      <c r="B29" s="8">
        <v>43402</v>
      </c>
      <c r="C29" s="8" t="s">
        <v>78</v>
      </c>
      <c r="D29" s="7">
        <v>47</v>
      </c>
      <c r="E29" s="9" t="s">
        <v>22</v>
      </c>
      <c r="F29" s="9" t="s">
        <v>23</v>
      </c>
      <c r="G29" s="9" t="s">
        <v>23</v>
      </c>
      <c r="H29" s="9" t="s">
        <v>24</v>
      </c>
      <c r="I29" s="13" t="s">
        <v>25</v>
      </c>
      <c r="J29" s="13" t="s">
        <v>96</v>
      </c>
      <c r="K29" s="13" t="s">
        <v>97</v>
      </c>
      <c r="L29" s="10" t="s">
        <v>95</v>
      </c>
      <c r="M29" s="14" t="s">
        <v>29</v>
      </c>
      <c r="N29" s="14" t="s">
        <v>30</v>
      </c>
      <c r="O29" s="15" t="s">
        <v>56</v>
      </c>
      <c r="P29" s="16">
        <v>1962361.09</v>
      </c>
      <c r="Q29" s="11">
        <f t="shared" si="0"/>
        <v>19.623610899999999</v>
      </c>
      <c r="R29" s="11">
        <f t="shared" si="1"/>
        <v>0.19623610899999999</v>
      </c>
      <c r="S29" s="17">
        <v>43402.701307870368</v>
      </c>
      <c r="T29" s="17">
        <v>43418.666666666664</v>
      </c>
      <c r="U29" s="18" t="s">
        <v>57</v>
      </c>
    </row>
    <row r="30" spans="1:21" x14ac:dyDescent="0.2">
      <c r="A30" s="7">
        <v>2119</v>
      </c>
      <c r="B30" s="8">
        <v>43402</v>
      </c>
      <c r="C30" s="8" t="s">
        <v>78</v>
      </c>
      <c r="D30" s="7">
        <v>47</v>
      </c>
      <c r="E30" s="9" t="s">
        <v>22</v>
      </c>
      <c r="F30" s="9" t="s">
        <v>23</v>
      </c>
      <c r="G30" s="9" t="s">
        <v>23</v>
      </c>
      <c r="H30" s="9" t="s">
        <v>24</v>
      </c>
      <c r="I30" s="13" t="s">
        <v>25</v>
      </c>
      <c r="J30" s="13" t="s">
        <v>98</v>
      </c>
      <c r="K30" s="13" t="s">
        <v>99</v>
      </c>
      <c r="L30" s="10" t="s">
        <v>95</v>
      </c>
      <c r="M30" s="14" t="s">
        <v>29</v>
      </c>
      <c r="N30" s="14" t="s">
        <v>30</v>
      </c>
      <c r="O30" s="15" t="s">
        <v>56</v>
      </c>
      <c r="P30" s="16">
        <v>980887.49</v>
      </c>
      <c r="Q30" s="11">
        <f t="shared" si="0"/>
        <v>9.8088748999999993</v>
      </c>
      <c r="R30" s="11">
        <f t="shared" si="1"/>
        <v>9.8088748999999989E-2</v>
      </c>
      <c r="S30" s="17">
        <v>43402.710914351854</v>
      </c>
      <c r="T30" s="17">
        <v>43418.666666666664</v>
      </c>
      <c r="U30" s="18" t="s">
        <v>77</v>
      </c>
    </row>
    <row r="31" spans="1:21" x14ac:dyDescent="0.2">
      <c r="A31" s="7">
        <v>2120</v>
      </c>
      <c r="B31" s="8">
        <v>43402</v>
      </c>
      <c r="C31" s="8" t="s">
        <v>78</v>
      </c>
      <c r="D31" s="7">
        <v>47</v>
      </c>
      <c r="E31" s="9" t="s">
        <v>22</v>
      </c>
      <c r="F31" s="9" t="s">
        <v>23</v>
      </c>
      <c r="G31" s="9" t="s">
        <v>23</v>
      </c>
      <c r="H31" s="9" t="s">
        <v>24</v>
      </c>
      <c r="I31" s="13" t="s">
        <v>25</v>
      </c>
      <c r="J31" s="13" t="s">
        <v>100</v>
      </c>
      <c r="K31" s="13" t="s">
        <v>101</v>
      </c>
      <c r="L31" s="10" t="s">
        <v>63</v>
      </c>
      <c r="M31" s="14" t="s">
        <v>29</v>
      </c>
      <c r="N31" s="14" t="s">
        <v>30</v>
      </c>
      <c r="O31" s="15" t="s">
        <v>56</v>
      </c>
      <c r="P31" s="16">
        <v>1999414.89</v>
      </c>
      <c r="Q31" s="11">
        <f t="shared" si="0"/>
        <v>19.994148899999999</v>
      </c>
      <c r="R31" s="11">
        <f t="shared" si="1"/>
        <v>0.199941489</v>
      </c>
      <c r="S31" s="17">
        <v>43402.710416666669</v>
      </c>
      <c r="T31" s="17">
        <v>43418.666666666664</v>
      </c>
      <c r="U31" s="18" t="s">
        <v>77</v>
      </c>
    </row>
    <row r="32" spans="1:21" x14ac:dyDescent="0.2">
      <c r="A32" s="7">
        <v>2121</v>
      </c>
      <c r="B32" s="8">
        <v>43402</v>
      </c>
      <c r="C32" s="8" t="s">
        <v>78</v>
      </c>
      <c r="D32" s="7">
        <v>47</v>
      </c>
      <c r="E32" s="9" t="s">
        <v>22</v>
      </c>
      <c r="F32" s="9" t="s">
        <v>23</v>
      </c>
      <c r="G32" s="9" t="s">
        <v>23</v>
      </c>
      <c r="H32" s="9" t="s">
        <v>24</v>
      </c>
      <c r="I32" s="13" t="s">
        <v>25</v>
      </c>
      <c r="J32" s="13" t="s">
        <v>102</v>
      </c>
      <c r="K32" s="13" t="s">
        <v>103</v>
      </c>
      <c r="L32" s="10" t="s">
        <v>63</v>
      </c>
      <c r="M32" s="14" t="s">
        <v>29</v>
      </c>
      <c r="N32" s="14" t="s">
        <v>30</v>
      </c>
      <c r="O32" s="15" t="s">
        <v>56</v>
      </c>
      <c r="P32" s="16">
        <v>1986631.45</v>
      </c>
      <c r="Q32" s="11">
        <f t="shared" si="0"/>
        <v>19.866314499999998</v>
      </c>
      <c r="R32" s="11">
        <f t="shared" si="1"/>
        <v>0.19866314499999999</v>
      </c>
      <c r="S32" s="17">
        <v>43402.710173611114</v>
      </c>
      <c r="T32" s="17">
        <v>43418.666666666664</v>
      </c>
      <c r="U32" s="18" t="s">
        <v>77</v>
      </c>
    </row>
    <row r="33" spans="1:21" x14ac:dyDescent="0.2">
      <c r="A33" s="7">
        <v>2123</v>
      </c>
      <c r="B33" s="8">
        <v>43402</v>
      </c>
      <c r="C33" s="8" t="s">
        <v>78</v>
      </c>
      <c r="D33" s="7">
        <v>47</v>
      </c>
      <c r="E33" s="9" t="s">
        <v>22</v>
      </c>
      <c r="F33" s="9" t="s">
        <v>23</v>
      </c>
      <c r="G33" s="9" t="s">
        <v>23</v>
      </c>
      <c r="H33" s="9" t="s">
        <v>24</v>
      </c>
      <c r="I33" s="13" t="s">
        <v>25</v>
      </c>
      <c r="J33" s="13" t="s">
        <v>104</v>
      </c>
      <c r="K33" s="13" t="s">
        <v>105</v>
      </c>
      <c r="L33" s="10" t="s">
        <v>60</v>
      </c>
      <c r="M33" s="14" t="s">
        <v>29</v>
      </c>
      <c r="N33" s="14" t="s">
        <v>30</v>
      </c>
      <c r="O33" s="15" t="s">
        <v>56</v>
      </c>
      <c r="P33" s="16">
        <v>1698940.02</v>
      </c>
      <c r="Q33" s="11">
        <f t="shared" si="0"/>
        <v>16.989400199999999</v>
      </c>
      <c r="R33" s="11">
        <f t="shared" si="1"/>
        <v>0.16989400199999999</v>
      </c>
      <c r="S33" s="17">
        <v>43402.709224537037</v>
      </c>
      <c r="T33" s="17">
        <v>43418.666666666664</v>
      </c>
      <c r="U33" s="18" t="s">
        <v>77</v>
      </c>
    </row>
    <row r="34" spans="1:21" x14ac:dyDescent="0.2">
      <c r="A34" s="7">
        <v>2125</v>
      </c>
      <c r="B34" s="8">
        <v>43402</v>
      </c>
      <c r="C34" s="8" t="s">
        <v>78</v>
      </c>
      <c r="D34" s="7">
        <v>47</v>
      </c>
      <c r="E34" s="9" t="s">
        <v>22</v>
      </c>
      <c r="F34" s="9" t="s">
        <v>23</v>
      </c>
      <c r="G34" s="9" t="s">
        <v>23</v>
      </c>
      <c r="H34" s="9" t="s">
        <v>24</v>
      </c>
      <c r="I34" s="13" t="s">
        <v>25</v>
      </c>
      <c r="J34" s="13" t="s">
        <v>106</v>
      </c>
      <c r="K34" s="13" t="s">
        <v>107</v>
      </c>
      <c r="L34" s="10" t="s">
        <v>95</v>
      </c>
      <c r="M34" s="14" t="s">
        <v>29</v>
      </c>
      <c r="N34" s="14" t="s">
        <v>30</v>
      </c>
      <c r="O34" s="15" t="s">
        <v>56</v>
      </c>
      <c r="P34" s="16">
        <v>980903.49</v>
      </c>
      <c r="Q34" s="11">
        <f t="shared" si="0"/>
        <v>9.8090349000000003</v>
      </c>
      <c r="R34" s="11">
        <f t="shared" si="1"/>
        <v>9.8090349000000007E-2</v>
      </c>
      <c r="S34" s="17">
        <v>43402.707743055558</v>
      </c>
      <c r="T34" s="17">
        <v>43418.666666666664</v>
      </c>
      <c r="U34" s="18" t="s">
        <v>77</v>
      </c>
    </row>
    <row r="35" spans="1:21" x14ac:dyDescent="0.2">
      <c r="A35" s="7">
        <v>2137</v>
      </c>
      <c r="B35" s="8">
        <v>43402</v>
      </c>
      <c r="C35" s="8" t="s">
        <v>78</v>
      </c>
      <c r="D35" s="7">
        <v>47</v>
      </c>
      <c r="E35" s="9" t="s">
        <v>22</v>
      </c>
      <c r="F35" s="9" t="s">
        <v>23</v>
      </c>
      <c r="G35" s="9" t="s">
        <v>23</v>
      </c>
      <c r="H35" s="9" t="s">
        <v>24</v>
      </c>
      <c r="I35" s="13" t="s">
        <v>25</v>
      </c>
      <c r="J35" s="13" t="s">
        <v>108</v>
      </c>
      <c r="K35" s="13" t="s">
        <v>109</v>
      </c>
      <c r="L35" s="10" t="s">
        <v>63</v>
      </c>
      <c r="M35" s="14" t="s">
        <v>29</v>
      </c>
      <c r="N35" s="14" t="s">
        <v>30</v>
      </c>
      <c r="O35" s="15" t="s">
        <v>56</v>
      </c>
      <c r="P35" s="16">
        <v>999105.8</v>
      </c>
      <c r="Q35" s="11">
        <f t="shared" si="0"/>
        <v>9.9910580000000007</v>
      </c>
      <c r="R35" s="11">
        <f t="shared" si="1"/>
        <v>9.9910580000000013E-2</v>
      </c>
      <c r="S35" s="17">
        <v>43402.708761574075</v>
      </c>
      <c r="T35" s="17">
        <v>43418.666666666664</v>
      </c>
      <c r="U35" s="18" t="s">
        <v>110</v>
      </c>
    </row>
    <row r="36" spans="1:21" x14ac:dyDescent="0.2">
      <c r="A36" s="7">
        <v>2118</v>
      </c>
      <c r="B36" s="8">
        <v>43403</v>
      </c>
      <c r="C36" s="8" t="s">
        <v>78</v>
      </c>
      <c r="D36" s="7">
        <v>47</v>
      </c>
      <c r="E36" s="9" t="s">
        <v>22</v>
      </c>
      <c r="F36" s="9" t="s">
        <v>23</v>
      </c>
      <c r="G36" s="9" t="s">
        <v>23</v>
      </c>
      <c r="H36" s="9" t="s">
        <v>24</v>
      </c>
      <c r="I36" s="13" t="s">
        <v>25</v>
      </c>
      <c r="J36" s="13" t="s">
        <v>111</v>
      </c>
      <c r="K36" s="13" t="s">
        <v>112</v>
      </c>
      <c r="L36" s="10" t="s">
        <v>63</v>
      </c>
      <c r="M36" s="14" t="s">
        <v>29</v>
      </c>
      <c r="N36" s="14" t="s">
        <v>30</v>
      </c>
      <c r="O36" s="15" t="s">
        <v>56</v>
      </c>
      <c r="P36" s="16">
        <v>1977488.07</v>
      </c>
      <c r="Q36" s="11">
        <f t="shared" si="0"/>
        <v>19.774880700000001</v>
      </c>
      <c r="R36" s="11">
        <f t="shared" si="1"/>
        <v>0.197748807</v>
      </c>
      <c r="S36" s="17">
        <v>43403.506724537037</v>
      </c>
      <c r="T36" s="17">
        <v>43418.666666666664</v>
      </c>
      <c r="U36" s="18" t="s">
        <v>77</v>
      </c>
    </row>
    <row r="37" spans="1:21" x14ac:dyDescent="0.2">
      <c r="A37" s="7">
        <v>2582</v>
      </c>
      <c r="B37" s="19">
        <v>43504</v>
      </c>
      <c r="C37" s="19" t="s">
        <v>113</v>
      </c>
      <c r="D37" s="7">
        <v>47</v>
      </c>
      <c r="E37" s="9" t="s">
        <v>22</v>
      </c>
      <c r="F37" s="9" t="s">
        <v>23</v>
      </c>
      <c r="G37" s="9" t="s">
        <v>23</v>
      </c>
      <c r="H37" s="9" t="s">
        <v>24</v>
      </c>
      <c r="I37" s="10" t="s">
        <v>114</v>
      </c>
      <c r="J37" s="10" t="s">
        <v>115</v>
      </c>
      <c r="K37" s="10" t="s">
        <v>116</v>
      </c>
      <c r="L37" s="10" t="s">
        <v>66</v>
      </c>
      <c r="M37" s="7" t="s">
        <v>29</v>
      </c>
      <c r="N37" s="7" t="s">
        <v>30</v>
      </c>
      <c r="O37" s="9" t="s">
        <v>117</v>
      </c>
      <c r="P37" s="11">
        <v>233296</v>
      </c>
      <c r="Q37" s="11">
        <v>2.3329599999999999</v>
      </c>
      <c r="R37" s="11">
        <v>2.3329599999999999E-2</v>
      </c>
      <c r="S37" s="12">
        <v>43504.797164351854</v>
      </c>
      <c r="T37" s="12">
        <v>43514.666666666664</v>
      </c>
      <c r="U37" s="10" t="s">
        <v>77</v>
      </c>
    </row>
    <row r="38" spans="1:21" x14ac:dyDescent="0.2">
      <c r="A38" s="7">
        <v>992</v>
      </c>
      <c r="B38" s="19">
        <v>43505</v>
      </c>
      <c r="C38" s="19" t="s">
        <v>113</v>
      </c>
      <c r="D38" s="7">
        <v>47</v>
      </c>
      <c r="E38" s="9" t="s">
        <v>22</v>
      </c>
      <c r="F38" s="9" t="s">
        <v>23</v>
      </c>
      <c r="G38" s="9" t="s">
        <v>23</v>
      </c>
      <c r="H38" s="9" t="s">
        <v>24</v>
      </c>
      <c r="I38" s="10" t="s">
        <v>25</v>
      </c>
      <c r="J38" s="10" t="s">
        <v>118</v>
      </c>
      <c r="K38" s="10" t="s">
        <v>119</v>
      </c>
      <c r="L38" s="10" t="s">
        <v>120</v>
      </c>
      <c r="M38" s="7" t="s">
        <v>29</v>
      </c>
      <c r="N38" s="7" t="s">
        <v>30</v>
      </c>
      <c r="O38" s="9" t="s">
        <v>117</v>
      </c>
      <c r="P38" s="11">
        <v>8847616.1699999999</v>
      </c>
      <c r="Q38" s="11">
        <v>88.476161700000006</v>
      </c>
      <c r="R38" s="11">
        <v>0.88476161700000011</v>
      </c>
      <c r="S38" s="12">
        <v>43505.558194444442</v>
      </c>
      <c r="T38" s="12">
        <v>43515.666666666664</v>
      </c>
      <c r="U38" s="10" t="s">
        <v>32</v>
      </c>
    </row>
    <row r="39" spans="1:21" x14ac:dyDescent="0.2">
      <c r="A39" s="7">
        <v>993</v>
      </c>
      <c r="B39" s="19">
        <v>43505</v>
      </c>
      <c r="C39" s="19" t="s">
        <v>113</v>
      </c>
      <c r="D39" s="7">
        <v>47</v>
      </c>
      <c r="E39" s="9" t="s">
        <v>22</v>
      </c>
      <c r="F39" s="9" t="s">
        <v>23</v>
      </c>
      <c r="G39" s="9" t="s">
        <v>23</v>
      </c>
      <c r="H39" s="9" t="s">
        <v>24</v>
      </c>
      <c r="I39" s="10" t="s">
        <v>25</v>
      </c>
      <c r="J39" s="10" t="s">
        <v>121</v>
      </c>
      <c r="K39" s="10" t="s">
        <v>122</v>
      </c>
      <c r="L39" s="10" t="s">
        <v>120</v>
      </c>
      <c r="M39" s="7" t="s">
        <v>29</v>
      </c>
      <c r="N39" s="7" t="s">
        <v>30</v>
      </c>
      <c r="O39" s="9" t="s">
        <v>117</v>
      </c>
      <c r="P39" s="11">
        <v>8868464.1999999993</v>
      </c>
      <c r="Q39" s="11">
        <v>88.684641999999997</v>
      </c>
      <c r="R39" s="11">
        <v>0.88684641999999991</v>
      </c>
      <c r="S39" s="12">
        <v>43505.557824074072</v>
      </c>
      <c r="T39" s="12">
        <v>43515.666666666664</v>
      </c>
      <c r="U39" s="10" t="s">
        <v>32</v>
      </c>
    </row>
    <row r="40" spans="1:21" x14ac:dyDescent="0.2">
      <c r="A40" s="7">
        <v>998</v>
      </c>
      <c r="B40" s="19">
        <v>43505</v>
      </c>
      <c r="C40" s="19" t="s">
        <v>113</v>
      </c>
      <c r="D40" s="7">
        <v>47</v>
      </c>
      <c r="E40" s="9" t="s">
        <v>22</v>
      </c>
      <c r="F40" s="9" t="s">
        <v>23</v>
      </c>
      <c r="G40" s="9" t="s">
        <v>23</v>
      </c>
      <c r="H40" s="9" t="s">
        <v>24</v>
      </c>
      <c r="I40" s="10" t="s">
        <v>25</v>
      </c>
      <c r="J40" s="10" t="s">
        <v>123</v>
      </c>
      <c r="K40" s="10" t="s">
        <v>124</v>
      </c>
      <c r="L40" s="10" t="s">
        <v>63</v>
      </c>
      <c r="M40" s="7" t="s">
        <v>29</v>
      </c>
      <c r="N40" s="7" t="s">
        <v>30</v>
      </c>
      <c r="O40" s="9" t="s">
        <v>117</v>
      </c>
      <c r="P40" s="11">
        <v>8848566.9399999995</v>
      </c>
      <c r="Q40" s="11">
        <v>88.485669399999992</v>
      </c>
      <c r="R40" s="11">
        <v>0.88485669399999989</v>
      </c>
      <c r="S40" s="12">
        <v>43505.52857638889</v>
      </c>
      <c r="T40" s="12">
        <v>43515.666666666664</v>
      </c>
      <c r="U40" s="10" t="s">
        <v>32</v>
      </c>
    </row>
    <row r="41" spans="1:21" x14ac:dyDescent="0.2">
      <c r="A41" s="7">
        <v>999</v>
      </c>
      <c r="B41" s="19">
        <v>43505</v>
      </c>
      <c r="C41" s="19" t="s">
        <v>113</v>
      </c>
      <c r="D41" s="7">
        <v>47</v>
      </c>
      <c r="E41" s="9" t="s">
        <v>22</v>
      </c>
      <c r="F41" s="9" t="s">
        <v>23</v>
      </c>
      <c r="G41" s="9" t="s">
        <v>23</v>
      </c>
      <c r="H41" s="9" t="s">
        <v>24</v>
      </c>
      <c r="I41" s="10" t="s">
        <v>25</v>
      </c>
      <c r="J41" s="10" t="s">
        <v>125</v>
      </c>
      <c r="K41" s="10" t="s">
        <v>126</v>
      </c>
      <c r="L41" s="10" t="s">
        <v>63</v>
      </c>
      <c r="M41" s="7" t="s">
        <v>29</v>
      </c>
      <c r="N41" s="7" t="s">
        <v>30</v>
      </c>
      <c r="O41" s="9" t="s">
        <v>117</v>
      </c>
      <c r="P41" s="11">
        <v>8848128.8499999996</v>
      </c>
      <c r="Q41" s="11">
        <v>88.481288499999991</v>
      </c>
      <c r="R41" s="11">
        <v>0.88481288499999988</v>
      </c>
      <c r="S41" s="12">
        <v>43505.528194444443</v>
      </c>
      <c r="T41" s="12">
        <v>43515.666666666664</v>
      </c>
      <c r="U41" s="10" t="s">
        <v>32</v>
      </c>
    </row>
    <row r="42" spans="1:21" x14ac:dyDescent="0.2">
      <c r="A42" s="7">
        <v>1002</v>
      </c>
      <c r="B42" s="19">
        <v>43505</v>
      </c>
      <c r="C42" s="19" t="s">
        <v>113</v>
      </c>
      <c r="D42" s="7">
        <v>47</v>
      </c>
      <c r="E42" s="9" t="s">
        <v>22</v>
      </c>
      <c r="F42" s="9" t="s">
        <v>23</v>
      </c>
      <c r="G42" s="9" t="s">
        <v>23</v>
      </c>
      <c r="H42" s="9" t="s">
        <v>24</v>
      </c>
      <c r="I42" s="10" t="s">
        <v>25</v>
      </c>
      <c r="J42" s="10" t="s">
        <v>127</v>
      </c>
      <c r="K42" s="10" t="s">
        <v>128</v>
      </c>
      <c r="L42" s="10" t="s">
        <v>63</v>
      </c>
      <c r="M42" s="7" t="s">
        <v>29</v>
      </c>
      <c r="N42" s="7" t="s">
        <v>30</v>
      </c>
      <c r="O42" s="9" t="s">
        <v>117</v>
      </c>
      <c r="P42" s="11">
        <v>8846513.1799999997</v>
      </c>
      <c r="Q42" s="11">
        <v>88.465131799999995</v>
      </c>
      <c r="R42" s="11">
        <v>0.88465131799999996</v>
      </c>
      <c r="S42" s="12">
        <v>43505.526770833334</v>
      </c>
      <c r="T42" s="12">
        <v>43515.666666666664</v>
      </c>
      <c r="U42" s="10" t="s">
        <v>32</v>
      </c>
    </row>
    <row r="43" spans="1:21" x14ac:dyDescent="0.2">
      <c r="A43" s="7">
        <v>1003</v>
      </c>
      <c r="B43" s="19">
        <v>43505</v>
      </c>
      <c r="C43" s="19" t="s">
        <v>113</v>
      </c>
      <c r="D43" s="7">
        <v>47</v>
      </c>
      <c r="E43" s="9" t="s">
        <v>22</v>
      </c>
      <c r="F43" s="9" t="s">
        <v>23</v>
      </c>
      <c r="G43" s="9" t="s">
        <v>23</v>
      </c>
      <c r="H43" s="9" t="s">
        <v>24</v>
      </c>
      <c r="I43" s="10" t="s">
        <v>25</v>
      </c>
      <c r="J43" s="10" t="s">
        <v>129</v>
      </c>
      <c r="K43" s="10" t="s">
        <v>130</v>
      </c>
      <c r="L43" s="10" t="s">
        <v>131</v>
      </c>
      <c r="M43" s="7" t="s">
        <v>29</v>
      </c>
      <c r="N43" s="7" t="s">
        <v>30</v>
      </c>
      <c r="O43" s="9" t="s">
        <v>117</v>
      </c>
      <c r="P43" s="11">
        <v>8844918.4199999999</v>
      </c>
      <c r="Q43" s="11">
        <v>88.449184200000005</v>
      </c>
      <c r="R43" s="11">
        <v>0.88449184200000008</v>
      </c>
      <c r="S43" s="12">
        <v>43505.526423611111</v>
      </c>
      <c r="T43" s="12">
        <v>43515.666666666664</v>
      </c>
      <c r="U43" s="10" t="s">
        <v>32</v>
      </c>
    </row>
    <row r="44" spans="1:21" x14ac:dyDescent="0.2">
      <c r="A44" s="7">
        <v>1029</v>
      </c>
      <c r="B44" s="19">
        <v>43505</v>
      </c>
      <c r="C44" s="19" t="s">
        <v>113</v>
      </c>
      <c r="D44" s="7">
        <v>47</v>
      </c>
      <c r="E44" s="9" t="s">
        <v>22</v>
      </c>
      <c r="F44" s="9" t="s">
        <v>23</v>
      </c>
      <c r="G44" s="9" t="s">
        <v>23</v>
      </c>
      <c r="H44" s="9" t="s">
        <v>24</v>
      </c>
      <c r="I44" s="10" t="s">
        <v>25</v>
      </c>
      <c r="J44" s="10" t="s">
        <v>132</v>
      </c>
      <c r="K44" s="10" t="s">
        <v>133</v>
      </c>
      <c r="L44" s="10" t="s">
        <v>60</v>
      </c>
      <c r="M44" s="7" t="s">
        <v>29</v>
      </c>
      <c r="N44" s="7" t="s">
        <v>30</v>
      </c>
      <c r="O44" s="9" t="s">
        <v>117</v>
      </c>
      <c r="P44" s="11">
        <v>8847250.1999999993</v>
      </c>
      <c r="Q44" s="11">
        <v>88.472501999999992</v>
      </c>
      <c r="R44" s="11">
        <v>0.88472501999999986</v>
      </c>
      <c r="S44" s="12">
        <v>43505.5158912037</v>
      </c>
      <c r="T44" s="12">
        <v>43515.666666666664</v>
      </c>
      <c r="U44" s="10" t="s">
        <v>32</v>
      </c>
    </row>
    <row r="45" spans="1:21" x14ac:dyDescent="0.2">
      <c r="A45" s="7">
        <v>1030</v>
      </c>
      <c r="B45" s="19">
        <v>43505</v>
      </c>
      <c r="C45" s="19" t="s">
        <v>113</v>
      </c>
      <c r="D45" s="7">
        <v>47</v>
      </c>
      <c r="E45" s="9" t="s">
        <v>22</v>
      </c>
      <c r="F45" s="9" t="s">
        <v>23</v>
      </c>
      <c r="G45" s="9" t="s">
        <v>23</v>
      </c>
      <c r="H45" s="9" t="s">
        <v>24</v>
      </c>
      <c r="I45" s="10" t="s">
        <v>25</v>
      </c>
      <c r="J45" s="10" t="s">
        <v>134</v>
      </c>
      <c r="K45" s="10" t="s">
        <v>135</v>
      </c>
      <c r="L45" s="10" t="s">
        <v>63</v>
      </c>
      <c r="M45" s="7" t="s">
        <v>29</v>
      </c>
      <c r="N45" s="7" t="s">
        <v>30</v>
      </c>
      <c r="O45" s="9" t="s">
        <v>117</v>
      </c>
      <c r="P45" s="11">
        <v>8842019.0099999998</v>
      </c>
      <c r="Q45" s="11">
        <v>88.420190099999999</v>
      </c>
      <c r="R45" s="11">
        <v>0.88420190099999996</v>
      </c>
      <c r="S45" s="12">
        <v>43505.515520833331</v>
      </c>
      <c r="T45" s="12">
        <v>43515.666666666664</v>
      </c>
      <c r="U45" s="10" t="s">
        <v>32</v>
      </c>
    </row>
    <row r="46" spans="1:21" x14ac:dyDescent="0.2">
      <c r="A46" s="7">
        <v>1031</v>
      </c>
      <c r="B46" s="19">
        <v>43505</v>
      </c>
      <c r="C46" s="19" t="s">
        <v>113</v>
      </c>
      <c r="D46" s="7">
        <v>47</v>
      </c>
      <c r="E46" s="9" t="s">
        <v>22</v>
      </c>
      <c r="F46" s="9" t="s">
        <v>23</v>
      </c>
      <c r="G46" s="9" t="s">
        <v>23</v>
      </c>
      <c r="H46" s="9" t="s">
        <v>24</v>
      </c>
      <c r="I46" s="10" t="s">
        <v>25</v>
      </c>
      <c r="J46" s="10" t="s">
        <v>136</v>
      </c>
      <c r="K46" s="10" t="s">
        <v>137</v>
      </c>
      <c r="L46" s="10" t="s">
        <v>63</v>
      </c>
      <c r="M46" s="7" t="s">
        <v>29</v>
      </c>
      <c r="N46" s="7" t="s">
        <v>30</v>
      </c>
      <c r="O46" s="9" t="s">
        <v>117</v>
      </c>
      <c r="P46" s="11">
        <v>8847489.3200000003</v>
      </c>
      <c r="Q46" s="11">
        <v>88.474893199999997</v>
      </c>
      <c r="R46" s="11">
        <v>0.88474893199999993</v>
      </c>
      <c r="S46" s="12">
        <v>43505.515127314815</v>
      </c>
      <c r="T46" s="12">
        <v>43515.666666666664</v>
      </c>
      <c r="U46" s="10" t="s">
        <v>32</v>
      </c>
    </row>
    <row r="47" spans="1:21" x14ac:dyDescent="0.2">
      <c r="A47" s="7">
        <v>1032</v>
      </c>
      <c r="B47" s="19">
        <v>43505</v>
      </c>
      <c r="C47" s="19" t="s">
        <v>113</v>
      </c>
      <c r="D47" s="7">
        <v>47</v>
      </c>
      <c r="E47" s="9" t="s">
        <v>22</v>
      </c>
      <c r="F47" s="9" t="s">
        <v>23</v>
      </c>
      <c r="G47" s="9" t="s">
        <v>23</v>
      </c>
      <c r="H47" s="9" t="s">
        <v>24</v>
      </c>
      <c r="I47" s="10" t="s">
        <v>25</v>
      </c>
      <c r="J47" s="10" t="s">
        <v>138</v>
      </c>
      <c r="K47" s="10" t="s">
        <v>139</v>
      </c>
      <c r="L47" s="10" t="s">
        <v>63</v>
      </c>
      <c r="M47" s="7" t="s">
        <v>29</v>
      </c>
      <c r="N47" s="7" t="s">
        <v>30</v>
      </c>
      <c r="O47" s="9" t="s">
        <v>117</v>
      </c>
      <c r="P47" s="11">
        <v>8838998.6899999995</v>
      </c>
      <c r="Q47" s="11">
        <v>88.389986899999997</v>
      </c>
      <c r="R47" s="11">
        <v>0.88389986899999995</v>
      </c>
      <c r="S47" s="12">
        <v>43505.514606481483</v>
      </c>
      <c r="T47" s="12">
        <v>43515.666666666664</v>
      </c>
      <c r="U47" s="10" t="s">
        <v>32</v>
      </c>
    </row>
    <row r="48" spans="1:21" x14ac:dyDescent="0.2">
      <c r="A48" s="7">
        <v>1033</v>
      </c>
      <c r="B48" s="19">
        <v>43505</v>
      </c>
      <c r="C48" s="19" t="s">
        <v>113</v>
      </c>
      <c r="D48" s="7">
        <v>47</v>
      </c>
      <c r="E48" s="9" t="s">
        <v>22</v>
      </c>
      <c r="F48" s="9" t="s">
        <v>23</v>
      </c>
      <c r="G48" s="9" t="s">
        <v>23</v>
      </c>
      <c r="H48" s="9" t="s">
        <v>24</v>
      </c>
      <c r="I48" s="10" t="s">
        <v>25</v>
      </c>
      <c r="J48" s="10" t="s">
        <v>140</v>
      </c>
      <c r="K48" s="10" t="s">
        <v>141</v>
      </c>
      <c r="L48" s="10" t="s">
        <v>63</v>
      </c>
      <c r="M48" s="7" t="s">
        <v>29</v>
      </c>
      <c r="N48" s="7" t="s">
        <v>30</v>
      </c>
      <c r="O48" s="9" t="s">
        <v>117</v>
      </c>
      <c r="P48" s="11">
        <v>8839484.4900000002</v>
      </c>
      <c r="Q48" s="11">
        <v>88.394844899999995</v>
      </c>
      <c r="R48" s="11">
        <v>0.88394844899999991</v>
      </c>
      <c r="S48" s="12">
        <v>43505.514097222222</v>
      </c>
      <c r="T48" s="12">
        <v>43515.666666666664</v>
      </c>
      <c r="U48" s="10" t="s">
        <v>32</v>
      </c>
    </row>
    <row r="49" spans="1:21" x14ac:dyDescent="0.2">
      <c r="A49" s="7">
        <v>1034</v>
      </c>
      <c r="B49" s="19">
        <v>43505</v>
      </c>
      <c r="C49" s="19" t="s">
        <v>113</v>
      </c>
      <c r="D49" s="7">
        <v>47</v>
      </c>
      <c r="E49" s="9" t="s">
        <v>22</v>
      </c>
      <c r="F49" s="9" t="s">
        <v>23</v>
      </c>
      <c r="G49" s="9" t="s">
        <v>23</v>
      </c>
      <c r="H49" s="9" t="s">
        <v>24</v>
      </c>
      <c r="I49" s="10" t="s">
        <v>25</v>
      </c>
      <c r="J49" s="10" t="s">
        <v>142</v>
      </c>
      <c r="K49" s="10" t="s">
        <v>143</v>
      </c>
      <c r="L49" s="10" t="s">
        <v>63</v>
      </c>
      <c r="M49" s="7" t="s">
        <v>29</v>
      </c>
      <c r="N49" s="7" t="s">
        <v>30</v>
      </c>
      <c r="O49" s="9" t="s">
        <v>117</v>
      </c>
      <c r="P49" s="11">
        <v>8846165.5899999999</v>
      </c>
      <c r="Q49" s="11">
        <v>88.461655899999997</v>
      </c>
      <c r="R49" s="11">
        <v>0.88461655899999991</v>
      </c>
      <c r="S49" s="12">
        <v>43505.513807870368</v>
      </c>
      <c r="T49" s="12">
        <v>43515.666666666664</v>
      </c>
      <c r="U49" s="10" t="s">
        <v>32</v>
      </c>
    </row>
    <row r="50" spans="1:21" x14ac:dyDescent="0.2">
      <c r="A50" s="7">
        <v>1036</v>
      </c>
      <c r="B50" s="19">
        <v>43505</v>
      </c>
      <c r="C50" s="19" t="s">
        <v>113</v>
      </c>
      <c r="D50" s="7">
        <v>47</v>
      </c>
      <c r="E50" s="9" t="s">
        <v>22</v>
      </c>
      <c r="F50" s="9" t="s">
        <v>23</v>
      </c>
      <c r="G50" s="9" t="s">
        <v>23</v>
      </c>
      <c r="H50" s="9" t="s">
        <v>24</v>
      </c>
      <c r="I50" s="10" t="s">
        <v>25</v>
      </c>
      <c r="J50" s="10" t="s">
        <v>144</v>
      </c>
      <c r="K50" s="10" t="s">
        <v>145</v>
      </c>
      <c r="L50" s="10" t="s">
        <v>63</v>
      </c>
      <c r="M50" s="7" t="s">
        <v>29</v>
      </c>
      <c r="N50" s="7" t="s">
        <v>30</v>
      </c>
      <c r="O50" s="9" t="s">
        <v>117</v>
      </c>
      <c r="P50" s="11">
        <v>8843508.9499999993</v>
      </c>
      <c r="Q50" s="11">
        <v>88.435089499999989</v>
      </c>
      <c r="R50" s="11">
        <v>0.88435089499999986</v>
      </c>
      <c r="S50" s="12">
        <v>43505.513148148151</v>
      </c>
      <c r="T50" s="12">
        <v>43515.666666666664</v>
      </c>
      <c r="U50" s="10" t="s">
        <v>32</v>
      </c>
    </row>
    <row r="51" spans="1:21" x14ac:dyDescent="0.2">
      <c r="A51" s="7">
        <v>1038</v>
      </c>
      <c r="B51" s="19">
        <v>43505</v>
      </c>
      <c r="C51" s="19" t="s">
        <v>113</v>
      </c>
      <c r="D51" s="7">
        <v>47</v>
      </c>
      <c r="E51" s="9" t="s">
        <v>22</v>
      </c>
      <c r="F51" s="9" t="s">
        <v>23</v>
      </c>
      <c r="G51" s="9" t="s">
        <v>23</v>
      </c>
      <c r="H51" s="9" t="s">
        <v>24</v>
      </c>
      <c r="I51" s="10" t="s">
        <v>25</v>
      </c>
      <c r="J51" s="10" t="s">
        <v>146</v>
      </c>
      <c r="K51" s="10" t="s">
        <v>147</v>
      </c>
      <c r="L51" s="10" t="s">
        <v>63</v>
      </c>
      <c r="M51" s="7" t="s">
        <v>29</v>
      </c>
      <c r="N51" s="7" t="s">
        <v>30</v>
      </c>
      <c r="O51" s="9" t="s">
        <v>117</v>
      </c>
      <c r="P51" s="11">
        <v>8848679.4199999999</v>
      </c>
      <c r="Q51" s="11">
        <v>88.486794200000006</v>
      </c>
      <c r="R51" s="11">
        <v>0.88486794200000007</v>
      </c>
      <c r="S51" s="12">
        <v>43505.512326388889</v>
      </c>
      <c r="T51" s="12">
        <v>43515.666666666664</v>
      </c>
      <c r="U51" s="10" t="s">
        <v>32</v>
      </c>
    </row>
    <row r="52" spans="1:21" x14ac:dyDescent="0.2">
      <c r="A52" s="7">
        <v>1040</v>
      </c>
      <c r="B52" s="19">
        <v>43505</v>
      </c>
      <c r="C52" s="19" t="s">
        <v>113</v>
      </c>
      <c r="D52" s="7">
        <v>47</v>
      </c>
      <c r="E52" s="9" t="s">
        <v>22</v>
      </c>
      <c r="F52" s="9" t="s">
        <v>23</v>
      </c>
      <c r="G52" s="9" t="s">
        <v>23</v>
      </c>
      <c r="H52" s="9" t="s">
        <v>24</v>
      </c>
      <c r="I52" s="10" t="s">
        <v>25</v>
      </c>
      <c r="J52" s="10" t="s">
        <v>148</v>
      </c>
      <c r="K52" s="10" t="s">
        <v>149</v>
      </c>
      <c r="L52" s="10" t="s">
        <v>63</v>
      </c>
      <c r="M52" s="7" t="s">
        <v>29</v>
      </c>
      <c r="N52" s="7" t="s">
        <v>30</v>
      </c>
      <c r="O52" s="9" t="s">
        <v>117</v>
      </c>
      <c r="P52" s="11">
        <v>8843681.4199999999</v>
      </c>
      <c r="Q52" s="11">
        <v>88.436814200000001</v>
      </c>
      <c r="R52" s="11">
        <v>0.88436814200000002</v>
      </c>
      <c r="S52" s="12">
        <v>43505.511736111112</v>
      </c>
      <c r="T52" s="12">
        <v>43515.666666666664</v>
      </c>
      <c r="U52" s="10" t="s">
        <v>32</v>
      </c>
    </row>
    <row r="53" spans="1:21" x14ac:dyDescent="0.2">
      <c r="A53" s="7">
        <v>1041</v>
      </c>
      <c r="B53" s="19">
        <v>43505</v>
      </c>
      <c r="C53" s="19" t="s">
        <v>113</v>
      </c>
      <c r="D53" s="7">
        <v>47</v>
      </c>
      <c r="E53" s="9" t="s">
        <v>22</v>
      </c>
      <c r="F53" s="9" t="s">
        <v>23</v>
      </c>
      <c r="G53" s="9" t="s">
        <v>23</v>
      </c>
      <c r="H53" s="9" t="s">
        <v>24</v>
      </c>
      <c r="I53" s="10" t="s">
        <v>25</v>
      </c>
      <c r="J53" s="10" t="s">
        <v>150</v>
      </c>
      <c r="K53" s="10" t="s">
        <v>151</v>
      </c>
      <c r="L53" s="10" t="s">
        <v>63</v>
      </c>
      <c r="M53" s="7" t="s">
        <v>29</v>
      </c>
      <c r="N53" s="7" t="s">
        <v>30</v>
      </c>
      <c r="O53" s="9" t="s">
        <v>117</v>
      </c>
      <c r="P53" s="11">
        <v>8846284.5</v>
      </c>
      <c r="Q53" s="11">
        <v>88.462845000000002</v>
      </c>
      <c r="R53" s="11">
        <v>0.88462845000000001</v>
      </c>
      <c r="S53" s="12">
        <v>43505.511412037034</v>
      </c>
      <c r="T53" s="12">
        <v>43515.666666666664</v>
      </c>
      <c r="U53" s="10" t="s">
        <v>32</v>
      </c>
    </row>
    <row r="54" spans="1:21" x14ac:dyDescent="0.2">
      <c r="A54" s="7">
        <v>2106</v>
      </c>
      <c r="B54" s="19">
        <v>43505</v>
      </c>
      <c r="C54" s="19" t="s">
        <v>113</v>
      </c>
      <c r="D54" s="7">
        <v>47</v>
      </c>
      <c r="E54" s="9" t="s">
        <v>22</v>
      </c>
      <c r="F54" s="9" t="s">
        <v>23</v>
      </c>
      <c r="G54" s="9" t="s">
        <v>23</v>
      </c>
      <c r="H54" s="9" t="s">
        <v>24</v>
      </c>
      <c r="I54" s="10" t="s">
        <v>25</v>
      </c>
      <c r="J54" s="10" t="s">
        <v>152</v>
      </c>
      <c r="K54" s="10" t="s">
        <v>153</v>
      </c>
      <c r="L54" s="10" t="s">
        <v>131</v>
      </c>
      <c r="M54" s="7" t="s">
        <v>29</v>
      </c>
      <c r="N54" s="7" t="s">
        <v>30</v>
      </c>
      <c r="O54" s="9" t="s">
        <v>117</v>
      </c>
      <c r="P54" s="11">
        <v>8848127.1999999993</v>
      </c>
      <c r="Q54" s="11">
        <v>88.48127199999999</v>
      </c>
      <c r="R54" s="11">
        <v>0.88481271999999989</v>
      </c>
      <c r="S54" s="12">
        <v>43505.529942129629</v>
      </c>
      <c r="T54" s="12">
        <v>43515.666666666664</v>
      </c>
      <c r="U54" s="10" t="s">
        <v>57</v>
      </c>
    </row>
    <row r="55" spans="1:21" x14ac:dyDescent="0.2">
      <c r="A55" s="7">
        <v>2107</v>
      </c>
      <c r="B55" s="19">
        <v>43505</v>
      </c>
      <c r="C55" s="19" t="s">
        <v>113</v>
      </c>
      <c r="D55" s="7">
        <v>47</v>
      </c>
      <c r="E55" s="9" t="s">
        <v>22</v>
      </c>
      <c r="F55" s="9" t="s">
        <v>23</v>
      </c>
      <c r="G55" s="9" t="s">
        <v>23</v>
      </c>
      <c r="H55" s="9" t="s">
        <v>24</v>
      </c>
      <c r="I55" s="10" t="s">
        <v>25</v>
      </c>
      <c r="J55" s="10" t="s">
        <v>154</v>
      </c>
      <c r="K55" s="10" t="s">
        <v>155</v>
      </c>
      <c r="L55" s="10" t="s">
        <v>63</v>
      </c>
      <c r="M55" s="7" t="s">
        <v>29</v>
      </c>
      <c r="N55" s="7" t="s">
        <v>30</v>
      </c>
      <c r="O55" s="9" t="s">
        <v>117</v>
      </c>
      <c r="P55" s="11">
        <v>8847396.5399999991</v>
      </c>
      <c r="Q55" s="11">
        <v>88.473965399999997</v>
      </c>
      <c r="R55" s="11">
        <v>0.88473965399999999</v>
      </c>
      <c r="S55" s="12">
        <v>43505.527453703704</v>
      </c>
      <c r="T55" s="12">
        <v>43515.666666666664</v>
      </c>
      <c r="U55" s="10" t="s">
        <v>57</v>
      </c>
    </row>
    <row r="56" spans="1:21" x14ac:dyDescent="0.2">
      <c r="A56" s="7">
        <v>1999</v>
      </c>
      <c r="B56" s="19">
        <v>43511</v>
      </c>
      <c r="C56" s="19" t="s">
        <v>113</v>
      </c>
      <c r="D56" s="7">
        <v>47</v>
      </c>
      <c r="E56" s="9" t="s">
        <v>22</v>
      </c>
      <c r="F56" s="9" t="s">
        <v>23</v>
      </c>
      <c r="G56" s="9" t="s">
        <v>23</v>
      </c>
      <c r="H56" s="9" t="s">
        <v>24</v>
      </c>
      <c r="I56" s="10" t="s">
        <v>25</v>
      </c>
      <c r="J56" s="10" t="s">
        <v>156</v>
      </c>
      <c r="K56" s="10" t="s">
        <v>109</v>
      </c>
      <c r="L56" s="10" t="s">
        <v>63</v>
      </c>
      <c r="M56" s="7" t="s">
        <v>29</v>
      </c>
      <c r="N56" s="7" t="s">
        <v>30</v>
      </c>
      <c r="O56" s="9"/>
      <c r="P56" s="11">
        <v>999105.8</v>
      </c>
      <c r="Q56" s="11">
        <v>9.9910580000000007</v>
      </c>
      <c r="R56" s="11">
        <v>9.9910580000000013E-2</v>
      </c>
      <c r="S56" s="12">
        <v>43511.961365740739</v>
      </c>
      <c r="T56" s="12">
        <v>43519.666666666664</v>
      </c>
      <c r="U56" s="10" t="s">
        <v>57</v>
      </c>
    </row>
    <row r="57" spans="1:21" x14ac:dyDescent="0.2">
      <c r="A57" s="7">
        <v>826</v>
      </c>
      <c r="B57" s="19">
        <v>43512</v>
      </c>
      <c r="C57" s="19" t="s">
        <v>113</v>
      </c>
      <c r="D57" s="7">
        <v>47</v>
      </c>
      <c r="E57" s="9" t="s">
        <v>22</v>
      </c>
      <c r="F57" s="9" t="s">
        <v>23</v>
      </c>
      <c r="G57" s="9" t="s">
        <v>23</v>
      </c>
      <c r="H57" s="9" t="s">
        <v>24</v>
      </c>
      <c r="I57" s="10" t="s">
        <v>25</v>
      </c>
      <c r="J57" s="10" t="s">
        <v>157</v>
      </c>
      <c r="K57" s="10" t="s">
        <v>105</v>
      </c>
      <c r="L57" s="10" t="s">
        <v>60</v>
      </c>
      <c r="M57" s="7" t="s">
        <v>29</v>
      </c>
      <c r="N57" s="7" t="s">
        <v>30</v>
      </c>
      <c r="O57" s="9"/>
      <c r="P57" s="11">
        <v>1698940.02</v>
      </c>
      <c r="Q57" s="11">
        <v>16.989400199999999</v>
      </c>
      <c r="R57" s="11">
        <v>0.16989400199999999</v>
      </c>
      <c r="S57" s="12">
        <v>43512.743715277778</v>
      </c>
      <c r="T57" s="12">
        <v>43521.666666666664</v>
      </c>
      <c r="U57" s="10" t="s">
        <v>32</v>
      </c>
    </row>
    <row r="58" spans="1:21" x14ac:dyDescent="0.2">
      <c r="A58" s="7">
        <v>1972</v>
      </c>
      <c r="B58" s="19">
        <v>43512</v>
      </c>
      <c r="C58" s="19" t="s">
        <v>113</v>
      </c>
      <c r="D58" s="7">
        <v>47</v>
      </c>
      <c r="E58" s="9" t="s">
        <v>22</v>
      </c>
      <c r="F58" s="9" t="s">
        <v>23</v>
      </c>
      <c r="G58" s="9" t="s">
        <v>23</v>
      </c>
      <c r="H58" s="9" t="s">
        <v>24</v>
      </c>
      <c r="I58" s="10" t="s">
        <v>25</v>
      </c>
      <c r="J58" s="10" t="s">
        <v>158</v>
      </c>
      <c r="K58" s="10" t="s">
        <v>103</v>
      </c>
      <c r="L58" s="10" t="s">
        <v>63</v>
      </c>
      <c r="M58" s="7" t="s">
        <v>29</v>
      </c>
      <c r="N58" s="7" t="s">
        <v>30</v>
      </c>
      <c r="O58" s="9"/>
      <c r="P58" s="11">
        <v>1986631.45</v>
      </c>
      <c r="Q58" s="11">
        <v>19.866314499999998</v>
      </c>
      <c r="R58" s="11">
        <v>0.19866314499999999</v>
      </c>
      <c r="S58" s="12">
        <v>43512.744062500002</v>
      </c>
      <c r="T58" s="12">
        <v>43521.666666666664</v>
      </c>
      <c r="U58" s="10" t="s">
        <v>57</v>
      </c>
    </row>
    <row r="59" spans="1:21" x14ac:dyDescent="0.2">
      <c r="A59" s="7">
        <v>1973</v>
      </c>
      <c r="B59" s="19">
        <v>43512</v>
      </c>
      <c r="C59" s="19" t="s">
        <v>113</v>
      </c>
      <c r="D59" s="7">
        <v>47</v>
      </c>
      <c r="E59" s="9" t="s">
        <v>22</v>
      </c>
      <c r="F59" s="9" t="s">
        <v>23</v>
      </c>
      <c r="G59" s="9" t="s">
        <v>23</v>
      </c>
      <c r="H59" s="9" t="s">
        <v>24</v>
      </c>
      <c r="I59" s="10" t="s">
        <v>25</v>
      </c>
      <c r="J59" s="10" t="s">
        <v>159</v>
      </c>
      <c r="K59" s="10" t="s">
        <v>107</v>
      </c>
      <c r="L59" s="10" t="s">
        <v>28</v>
      </c>
      <c r="M59" s="7" t="s">
        <v>29</v>
      </c>
      <c r="N59" s="7" t="s">
        <v>30</v>
      </c>
      <c r="O59" s="9"/>
      <c r="P59" s="11">
        <v>980903.49</v>
      </c>
      <c r="Q59" s="11">
        <v>9.8090349000000003</v>
      </c>
      <c r="R59" s="11">
        <v>9.8090349000000007E-2</v>
      </c>
      <c r="S59" s="12">
        <v>43512.743159722224</v>
      </c>
      <c r="T59" s="12">
        <v>43521.666666666664</v>
      </c>
      <c r="U59" s="10" t="s">
        <v>57</v>
      </c>
    </row>
    <row r="60" spans="1:21" x14ac:dyDescent="0.2">
      <c r="A60" s="7">
        <v>1974</v>
      </c>
      <c r="B60" s="19">
        <v>43512</v>
      </c>
      <c r="C60" s="19" t="s">
        <v>113</v>
      </c>
      <c r="D60" s="7">
        <v>47</v>
      </c>
      <c r="E60" s="9" t="s">
        <v>22</v>
      </c>
      <c r="F60" s="9" t="s">
        <v>23</v>
      </c>
      <c r="G60" s="9" t="s">
        <v>23</v>
      </c>
      <c r="H60" s="9" t="s">
        <v>24</v>
      </c>
      <c r="I60" s="10" t="s">
        <v>25</v>
      </c>
      <c r="J60" s="10" t="s">
        <v>160</v>
      </c>
      <c r="K60" s="10" t="s">
        <v>101</v>
      </c>
      <c r="L60" s="10" t="s">
        <v>63</v>
      </c>
      <c r="M60" s="7" t="s">
        <v>29</v>
      </c>
      <c r="N60" s="7" t="s">
        <v>30</v>
      </c>
      <c r="O60" s="9"/>
      <c r="P60" s="11">
        <v>1999414.89</v>
      </c>
      <c r="Q60" s="11">
        <v>19.994148899999999</v>
      </c>
      <c r="R60" s="11">
        <v>0.199941489</v>
      </c>
      <c r="S60" s="12">
        <v>43512.730092592596</v>
      </c>
      <c r="T60" s="12">
        <v>43521.666666666664</v>
      </c>
      <c r="U60" s="10" t="s">
        <v>57</v>
      </c>
    </row>
    <row r="61" spans="1:21" x14ac:dyDescent="0.2">
      <c r="A61" s="7">
        <v>1978</v>
      </c>
      <c r="B61" s="19">
        <v>43512</v>
      </c>
      <c r="C61" s="19" t="s">
        <v>113</v>
      </c>
      <c r="D61" s="7">
        <v>47</v>
      </c>
      <c r="E61" s="9" t="s">
        <v>22</v>
      </c>
      <c r="F61" s="9" t="s">
        <v>23</v>
      </c>
      <c r="G61" s="9" t="s">
        <v>23</v>
      </c>
      <c r="H61" s="9" t="s">
        <v>24</v>
      </c>
      <c r="I61" s="10" t="s">
        <v>25</v>
      </c>
      <c r="J61" s="10" t="s">
        <v>161</v>
      </c>
      <c r="K61" s="10" t="s">
        <v>99</v>
      </c>
      <c r="L61" s="10" t="s">
        <v>28</v>
      </c>
      <c r="M61" s="7" t="s">
        <v>29</v>
      </c>
      <c r="N61" s="7" t="s">
        <v>30</v>
      </c>
      <c r="O61" s="9"/>
      <c r="P61" s="11">
        <v>980887.49</v>
      </c>
      <c r="Q61" s="11">
        <v>9.8088748999999993</v>
      </c>
      <c r="R61" s="11">
        <v>9.8088748999999989E-2</v>
      </c>
      <c r="S61" s="12">
        <v>43512.724942129629</v>
      </c>
      <c r="T61" s="12">
        <v>43521.666666666664</v>
      </c>
      <c r="U61" s="10" t="s">
        <v>57</v>
      </c>
    </row>
    <row r="62" spans="1:21" x14ac:dyDescent="0.2">
      <c r="A62" s="7">
        <v>2563</v>
      </c>
      <c r="B62" s="19">
        <v>43512</v>
      </c>
      <c r="C62" s="19" t="s">
        <v>113</v>
      </c>
      <c r="D62" s="7">
        <v>47</v>
      </c>
      <c r="E62" s="9" t="s">
        <v>22</v>
      </c>
      <c r="F62" s="9" t="s">
        <v>23</v>
      </c>
      <c r="G62" s="9" t="s">
        <v>23</v>
      </c>
      <c r="H62" s="9" t="s">
        <v>24</v>
      </c>
      <c r="I62" s="10" t="s">
        <v>25</v>
      </c>
      <c r="J62" s="10" t="s">
        <v>162</v>
      </c>
      <c r="K62" s="10" t="s">
        <v>112</v>
      </c>
      <c r="L62" s="10" t="s">
        <v>63</v>
      </c>
      <c r="M62" s="7" t="s">
        <v>29</v>
      </c>
      <c r="N62" s="7" t="s">
        <v>30</v>
      </c>
      <c r="O62" s="9"/>
      <c r="P62" s="11">
        <v>1977488.07</v>
      </c>
      <c r="Q62" s="11">
        <v>19.774880700000001</v>
      </c>
      <c r="R62" s="11">
        <v>0.197748807</v>
      </c>
      <c r="S62" s="12">
        <v>43512.742615740739</v>
      </c>
      <c r="T62" s="12">
        <v>43521.666666666664</v>
      </c>
      <c r="U62" s="10" t="s">
        <v>77</v>
      </c>
    </row>
    <row r="63" spans="1:21" x14ac:dyDescent="0.2">
      <c r="A63" s="7">
        <v>492</v>
      </c>
      <c r="B63" s="19">
        <v>43545</v>
      </c>
      <c r="C63" s="19" t="s">
        <v>163</v>
      </c>
      <c r="D63" s="7">
        <v>47</v>
      </c>
      <c r="E63" s="9" t="s">
        <v>22</v>
      </c>
      <c r="F63" s="9" t="s">
        <v>23</v>
      </c>
      <c r="G63" s="9" t="s">
        <v>23</v>
      </c>
      <c r="H63" s="9" t="s">
        <v>24</v>
      </c>
      <c r="I63" s="10" t="s">
        <v>25</v>
      </c>
      <c r="J63" s="10" t="s">
        <v>164</v>
      </c>
      <c r="K63" s="10" t="s">
        <v>165</v>
      </c>
      <c r="L63" s="10" t="s">
        <v>28</v>
      </c>
      <c r="M63" s="7" t="s">
        <v>29</v>
      </c>
      <c r="N63" s="7" t="s">
        <v>30</v>
      </c>
      <c r="O63" s="9" t="s">
        <v>117</v>
      </c>
      <c r="P63" s="11">
        <v>99727</v>
      </c>
      <c r="Q63" s="11">
        <v>0.99726999999999999</v>
      </c>
      <c r="R63" s="11">
        <v>9.9726999999999993E-3</v>
      </c>
      <c r="S63" s="12">
        <v>43545.706828703704</v>
      </c>
      <c r="T63" s="12">
        <v>43553.666666666664</v>
      </c>
      <c r="U63" s="10" t="s">
        <v>32</v>
      </c>
    </row>
  </sheetData>
  <conditionalFormatting sqref="J1">
    <cfRule type="duplicateValues" dxfId="7" priority="24"/>
  </conditionalFormatting>
  <conditionalFormatting sqref="J1 J64:J1048576">
    <cfRule type="duplicateValues" dxfId="6" priority="26"/>
  </conditionalFormatting>
  <conditionalFormatting sqref="J2:J63">
    <cfRule type="duplicateValues" dxfId="5" priority="2"/>
  </conditionalFormatting>
  <conditionalFormatting sqref="J2:J63">
    <cfRule type="duplicateValues" dxfId="3" priority="1"/>
  </conditionalFormatting>
  <conditionalFormatting sqref="J2:J63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2019-06-12T08:23:23Z</dcterms:modified>
</cp:coreProperties>
</file>