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<sst xmlns="http://schemas.openxmlformats.org/spreadsheetml/2006/main" count="294" uniqueCount="82">
  <si>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</si>
  <si>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</si>
  <si>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</si>
  <si>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</si>
  <si>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</si>
  <si>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</si>
  <si>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</si>
  <si>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</si>
  <si>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</si>
  <si>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</si>
  <si>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</si>
  <si>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</si>
  <si>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</si>
  <si>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</si>
  <si>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</si>
  <si>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</si>
  <si>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</si>
  <si>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</si>
  <si>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</si>
  <si>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</si>
  <si>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</si>
  <si>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</si>
  <si>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Basavanapura</t>
  </si>
  <si>
    <t>K R Puram</t>
  </si>
  <si>
    <t>Mahadeva Pura</t>
  </si>
  <si>
    <t>BBMP-EE-KRPURAM</t>
  </si>
  <si>
    <t>BBMP/2018-19/OW/WORK_INDENT30692</t>
  </si>
  <si>
    <t>Providing water supply works in Ward No. 53 Basavanapura SC Reserve</t>
  </si>
  <si>
    <t>Water &amp; Sanitary</t>
  </si>
  <si>
    <t>OPEN</t>
  </si>
  <si>
    <t>WORKS</t>
  </si>
  <si>
    <t>Other Works</t>
  </si>
  <si>
    <t>Under Evaluation</t>
  </si>
  <si>
    <t>BBMP/2018-19/OW/WORK_INDENT30789</t>
  </si>
  <si>
    <t>Providing Metalic Sighn Boards in ward -53 Basavanapura</t>
  </si>
  <si>
    <t>Roads &amp; Drivablility</t>
  </si>
  <si>
    <t>Evaluation Completed</t>
  </si>
  <si>
    <t>BBMP/2018-19/OW/WORK_INDENT30788</t>
  </si>
  <si>
    <t>Improvements of burrial Ground, Roads and drains in Seegehalli Ward 53 Basavanapura</t>
  </si>
  <si>
    <t>BBMP/2018-19/OW/WORK_INDENT30773</t>
  </si>
  <si>
    <t>Improvements to Roads and drains at Vijaya bank Colony in ward 53 Basavanapura</t>
  </si>
  <si>
    <t>BBMP/2018-19/OW/WORK_INDENT30790</t>
  </si>
  <si>
    <t>Construction Of Drains and roads at Annayappa Layout &amp; Devasandra in Ward 53 Basavanapura</t>
  </si>
  <si>
    <t>Footpaths &amp; Walkability</t>
  </si>
  <si>
    <t>BBMP/2018-19/OW/WORK_INDENT30792</t>
  </si>
  <si>
    <t>Improvements to Roads near Mahaganapathi temple and near navadeep school,6th cross and 7th Main of Vinayaka nagar in ward 53 Basavanapura</t>
  </si>
  <si>
    <t>BBMP/2018-19/OW/WORK_INDENT30795</t>
  </si>
  <si>
    <t>Improvements to Roads at Thimmayya Layout And Sarrounding in Ward -53 Basavanapura</t>
  </si>
  <si>
    <t>BBMP/2018-19/OW/WORK_INDENT30796</t>
  </si>
  <si>
    <t>Improvements to drains and Roads in Muneshwara Layout, Bethall nagar and SV layout in ward 53 Basavanapura</t>
  </si>
  <si>
    <t>BBMP/2018-19/OW/WORK_INDENT30797</t>
  </si>
  <si>
    <t>Construction of Culverts in ward 53 Basavanapura</t>
  </si>
  <si>
    <t>BBMP/2018-19/OW/WORK_INDENT30800</t>
  </si>
  <si>
    <t>Improvements of Seegehalli Govt. School in Ward no-53 Basavanapura</t>
  </si>
  <si>
    <t>Education</t>
  </si>
  <si>
    <t>BBMP/2018-19/OW/WORK_INDENT30801</t>
  </si>
  <si>
    <t>Improvements of Roads and Drains in Arround Seegehalli 1st cross and R T Jaganath Layout in ward no-53 Basavanapura</t>
  </si>
  <si>
    <t>BBMP/2018-19/OW/WORK_INDENT30822</t>
  </si>
  <si>
    <t>Improvements to Drains and Footpath at Devasandra, Seegehalli, Basavanapura and Medahalli Surrounding areas in ward 53 Basavanapura</t>
  </si>
  <si>
    <t>BBMP/2018-19/OW/WORK_INDENT30939</t>
  </si>
  <si>
    <t>Amount reserved for Emergency works to Ward No. 53 with the approval of Joint commissioner Mahadevapura Zone (Improvements to burial grounds in Seegehalli in Basavanapura Ward No. 53)</t>
  </si>
  <si>
    <t>Other Ward Works</t>
  </si>
  <si>
    <t>BBMP/2018-19/OW/WORK_INDENT30940</t>
  </si>
  <si>
    <t>Amount reserved for Emergency works to Ward No. 53 with the approval of Joint commissioner Mahadevapura Zone (Improvements to Devasandra Govt. School in Basavanapura Ward No. 53)</t>
  </si>
  <si>
    <t>December</t>
  </si>
  <si>
    <t>BBMP/2018-19/OW/WORK_INDENT32462</t>
  </si>
  <si>
    <t>Improvements to roads and drains @ Medalli Surrounding areas in ward no.53, Basavanapura,</t>
  </si>
  <si>
    <t>BBMP/2018-19/OW/WORK_INDENT32461</t>
  </si>
  <si>
    <t>Improvements to roads and drains @ Seegehalli Surrounding areas in ward no.53, Basavanapura,</t>
  </si>
  <si>
    <t>BBMP/2018-19/OW/WORK_INDENT32463</t>
  </si>
  <si>
    <t>Improvements to roads and drains @ Malappa Layout Surrounding areas in ward no.53, Basavanapura</t>
  </si>
  <si>
    <t>BBMP/2018-19/OW/WORK_INDENT32423/CALL-2</t>
  </si>
  <si>
    <t>Public Toilet Maintenance Works in Ward No. 53</t>
  </si>
  <si>
    <t>Health &amp; Sanitation</t>
  </si>
  <si>
    <t>NA</t>
  </si>
  <si>
    <t>BBMP/2018-19/OW/WORK_INDENT32427/CALL-2</t>
  </si>
  <si>
    <t>Roads &amp; Footpath Maintenance Works in Ward No. 53</t>
  </si>
  <si>
    <t>BBMP/2018-19/OW/WORK_INDENT32425/CALL-2</t>
  </si>
  <si>
    <t>Providing UGD Works in Ward No. 53</t>
  </si>
  <si>
    <t>February</t>
  </si>
  <si>
    <t>BBMP/2018-19/OW/WORK_INDENT34281</t>
  </si>
  <si>
    <t>Providing and Improvements of roads and drains in Priyankanagara main road in Ward No. 53 Basavanapura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</si>
</sst>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470</v>
      </c>
      <c r="B2" s="8">
        <v>43287</v>
      </c>
      <c r="C2" s="8" t="s">
        <v>21</v>
      </c>
      <c r="D2" s="7">
        <v>53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3899155.96</v>
      </c>
      <c r="Q2" s="11">
        <f t="shared" ref="Q2:Q21" si="0">P2/100000</f>
        <v>38.991559600000002</v>
      </c>
      <c r="R2" s="11">
        <f t="shared" ref="R2:R21" si="1">Q2/100</f>
        <v>0.38991559600000003</v>
      </c>
      <c r="S2" s="12">
        <v>43287.889201388891</v>
      </c>
      <c r="T2" s="12">
        <v>43297.666666666664</v>
      </c>
      <c r="U2" s="10" t="s">
        <v>32</v>
      </c>
    </row>
    <row r="3" spans="1:21" x14ac:dyDescent="0.2">
      <c r="A3" s="7">
        <v>941</v>
      </c>
      <c r="B3" s="8">
        <v>43295</v>
      </c>
      <c r="C3" s="8" t="s">
        <v>21</v>
      </c>
      <c r="D3" s="7">
        <v>53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998130.61</v>
      </c>
      <c r="Q3" s="11">
        <f t="shared" si="0"/>
        <v>9.9813060999999994</v>
      </c>
      <c r="R3" s="11">
        <f t="shared" si="1"/>
        <v>9.9813060999999995E-2</v>
      </c>
      <c r="S3" s="12">
        <v>43295.617256944446</v>
      </c>
      <c r="T3" s="12">
        <v>43304.666666666664</v>
      </c>
      <c r="U3" s="10" t="s">
        <v>36</v>
      </c>
    </row>
    <row r="4" spans="1:21" x14ac:dyDescent="0.2">
      <c r="A4" s="7">
        <v>942</v>
      </c>
      <c r="B4" s="8">
        <v>43295</v>
      </c>
      <c r="C4" s="8" t="s">
        <v>21</v>
      </c>
      <c r="D4" s="7">
        <v>53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35</v>
      </c>
      <c r="M4" s="7" t="s">
        <v>29</v>
      </c>
      <c r="N4" s="7" t="s">
        <v>30</v>
      </c>
      <c r="O4" s="9" t="s">
        <v>31</v>
      </c>
      <c r="P4" s="11">
        <v>988421.32</v>
      </c>
      <c r="Q4" s="11">
        <f t="shared" si="0"/>
        <v>9.8842131999999996</v>
      </c>
      <c r="R4" s="11">
        <f t="shared" si="1"/>
        <v>9.8842131999999999E-2</v>
      </c>
      <c r="S4" s="12">
        <v>43295.616770833331</v>
      </c>
      <c r="T4" s="12">
        <v>43304.666666666664</v>
      </c>
      <c r="U4" s="10" t="s">
        <v>36</v>
      </c>
    </row>
    <row r="5" spans="1:21" x14ac:dyDescent="0.2">
      <c r="A5" s="7">
        <v>943</v>
      </c>
      <c r="B5" s="8">
        <v>43295</v>
      </c>
      <c r="C5" s="8" t="s">
        <v>21</v>
      </c>
      <c r="D5" s="7">
        <v>53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1979382.18</v>
      </c>
      <c r="Q5" s="11">
        <f t="shared" si="0"/>
        <v>19.7938218</v>
      </c>
      <c r="R5" s="11">
        <f t="shared" si="1"/>
        <v>0.197938218</v>
      </c>
      <c r="S5" s="12">
        <v>43295.614629629628</v>
      </c>
      <c r="T5" s="12">
        <v>43304.666666666664</v>
      </c>
      <c r="U5" s="10" t="s">
        <v>36</v>
      </c>
    </row>
    <row r="6" spans="1:21" x14ac:dyDescent="0.2">
      <c r="A6" s="7">
        <v>944</v>
      </c>
      <c r="B6" s="8">
        <v>43295</v>
      </c>
      <c r="C6" s="8" t="s">
        <v>21</v>
      </c>
      <c r="D6" s="7">
        <v>53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43</v>
      </c>
      <c r="M6" s="7" t="s">
        <v>29</v>
      </c>
      <c r="N6" s="7" t="s">
        <v>30</v>
      </c>
      <c r="O6" s="9" t="s">
        <v>31</v>
      </c>
      <c r="P6" s="11">
        <v>1976736.12</v>
      </c>
      <c r="Q6" s="11">
        <f t="shared" si="0"/>
        <v>19.7673612</v>
      </c>
      <c r="R6" s="11">
        <f t="shared" si="1"/>
        <v>0.197673612</v>
      </c>
      <c r="S6" s="12">
        <v>43295.613969907405</v>
      </c>
      <c r="T6" s="12">
        <v>43304.666666666664</v>
      </c>
      <c r="U6" s="10" t="s">
        <v>36</v>
      </c>
    </row>
    <row r="7" spans="1:21" x14ac:dyDescent="0.2">
      <c r="A7" s="7">
        <v>945</v>
      </c>
      <c r="B7" s="8">
        <v>43295</v>
      </c>
      <c r="C7" s="8" t="s">
        <v>21</v>
      </c>
      <c r="D7" s="7">
        <v>53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35</v>
      </c>
      <c r="M7" s="7" t="s">
        <v>29</v>
      </c>
      <c r="N7" s="7" t="s">
        <v>30</v>
      </c>
      <c r="O7" s="9" t="s">
        <v>31</v>
      </c>
      <c r="P7" s="11">
        <v>1977538.25</v>
      </c>
      <c r="Q7" s="11">
        <f t="shared" si="0"/>
        <v>19.775382499999999</v>
      </c>
      <c r="R7" s="11">
        <f t="shared" si="1"/>
        <v>0.19775382499999999</v>
      </c>
      <c r="S7" s="12">
        <v>43295.612893518519</v>
      </c>
      <c r="T7" s="12">
        <v>43304.666666666664</v>
      </c>
      <c r="U7" s="10" t="s">
        <v>36</v>
      </c>
    </row>
    <row r="8" spans="1:21" x14ac:dyDescent="0.2">
      <c r="A8" s="7">
        <v>946</v>
      </c>
      <c r="B8" s="8">
        <v>43295</v>
      </c>
      <c r="C8" s="8" t="s">
        <v>21</v>
      </c>
      <c r="D8" s="7">
        <v>53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35</v>
      </c>
      <c r="M8" s="7" t="s">
        <v>29</v>
      </c>
      <c r="N8" s="7" t="s">
        <v>30</v>
      </c>
      <c r="O8" s="9" t="s">
        <v>31</v>
      </c>
      <c r="P8" s="11">
        <v>989415.42</v>
      </c>
      <c r="Q8" s="11">
        <f t="shared" si="0"/>
        <v>9.8941542000000009</v>
      </c>
      <c r="R8" s="11">
        <f t="shared" si="1"/>
        <v>9.8941542000000007E-2</v>
      </c>
      <c r="S8" s="12">
        <v>43295.611481481479</v>
      </c>
      <c r="T8" s="12">
        <v>43304.666666666664</v>
      </c>
      <c r="U8" s="10" t="s">
        <v>36</v>
      </c>
    </row>
    <row r="9" spans="1:21" x14ac:dyDescent="0.2">
      <c r="A9" s="7">
        <v>947</v>
      </c>
      <c r="B9" s="8">
        <v>43295</v>
      </c>
      <c r="C9" s="8" t="s">
        <v>21</v>
      </c>
      <c r="D9" s="7">
        <v>53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48</v>
      </c>
      <c r="K9" s="10" t="s">
        <v>49</v>
      </c>
      <c r="L9" s="10" t="s">
        <v>43</v>
      </c>
      <c r="M9" s="7" t="s">
        <v>29</v>
      </c>
      <c r="N9" s="7" t="s">
        <v>30</v>
      </c>
      <c r="O9" s="9" t="s">
        <v>31</v>
      </c>
      <c r="P9" s="11">
        <v>2472849.69</v>
      </c>
      <c r="Q9" s="11">
        <f t="shared" si="0"/>
        <v>24.7284969</v>
      </c>
      <c r="R9" s="11">
        <f t="shared" si="1"/>
        <v>0.24728496899999999</v>
      </c>
      <c r="S9" s="12">
        <v>43295.610833333332</v>
      </c>
      <c r="T9" s="12">
        <v>43304.666666666664</v>
      </c>
      <c r="U9" s="10" t="s">
        <v>36</v>
      </c>
    </row>
    <row r="10" spans="1:21" x14ac:dyDescent="0.2">
      <c r="A10" s="7">
        <v>948</v>
      </c>
      <c r="B10" s="8">
        <v>43295</v>
      </c>
      <c r="C10" s="8" t="s">
        <v>21</v>
      </c>
      <c r="D10" s="7">
        <v>53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50</v>
      </c>
      <c r="K10" s="10" t="s">
        <v>51</v>
      </c>
      <c r="L10" s="10" t="s">
        <v>43</v>
      </c>
      <c r="M10" s="7" t="s">
        <v>29</v>
      </c>
      <c r="N10" s="7" t="s">
        <v>30</v>
      </c>
      <c r="O10" s="9" t="s">
        <v>31</v>
      </c>
      <c r="P10" s="11">
        <v>986708.77</v>
      </c>
      <c r="Q10" s="11">
        <f t="shared" si="0"/>
        <v>9.8670877000000008</v>
      </c>
      <c r="R10" s="11">
        <f t="shared" si="1"/>
        <v>9.8670877000000004E-2</v>
      </c>
      <c r="S10" s="12">
        <v>43295.610196759262</v>
      </c>
      <c r="T10" s="12">
        <v>43304.666666666664</v>
      </c>
      <c r="U10" s="10" t="s">
        <v>36</v>
      </c>
    </row>
    <row r="11" spans="1:21" x14ac:dyDescent="0.2">
      <c r="A11" s="7">
        <v>949</v>
      </c>
      <c r="B11" s="8">
        <v>43295</v>
      </c>
      <c r="C11" s="8" t="s">
        <v>21</v>
      </c>
      <c r="D11" s="7">
        <v>53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52</v>
      </c>
      <c r="K11" s="10" t="s">
        <v>53</v>
      </c>
      <c r="L11" s="10" t="s">
        <v>54</v>
      </c>
      <c r="M11" s="7" t="s">
        <v>29</v>
      </c>
      <c r="N11" s="7" t="s">
        <v>30</v>
      </c>
      <c r="O11" s="9" t="s">
        <v>31</v>
      </c>
      <c r="P11" s="11">
        <v>493221.88</v>
      </c>
      <c r="Q11" s="11">
        <f t="shared" si="0"/>
        <v>4.9322188000000002</v>
      </c>
      <c r="R11" s="11">
        <f t="shared" si="1"/>
        <v>4.9322188000000003E-2</v>
      </c>
      <c r="S11" s="12">
        <v>43295.609131944446</v>
      </c>
      <c r="T11" s="12">
        <v>43304.666666666664</v>
      </c>
      <c r="U11" s="10" t="s">
        <v>36</v>
      </c>
    </row>
    <row r="12" spans="1:21" x14ac:dyDescent="0.2">
      <c r="A12" s="7">
        <v>950</v>
      </c>
      <c r="B12" s="8">
        <v>43295</v>
      </c>
      <c r="C12" s="8" t="s">
        <v>21</v>
      </c>
      <c r="D12" s="7">
        <v>53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55</v>
      </c>
      <c r="K12" s="10" t="s">
        <v>56</v>
      </c>
      <c r="L12" s="10" t="s">
        <v>35</v>
      </c>
      <c r="M12" s="7" t="s">
        <v>29</v>
      </c>
      <c r="N12" s="7" t="s">
        <v>30</v>
      </c>
      <c r="O12" s="9" t="s">
        <v>31</v>
      </c>
      <c r="P12" s="11">
        <v>985334.03</v>
      </c>
      <c r="Q12" s="11">
        <f t="shared" si="0"/>
        <v>9.8533403000000011</v>
      </c>
      <c r="R12" s="11">
        <f t="shared" si="1"/>
        <v>9.8533403000000006E-2</v>
      </c>
      <c r="S12" s="12">
        <v>43295.608541666668</v>
      </c>
      <c r="T12" s="12">
        <v>43304.666666666664</v>
      </c>
      <c r="U12" s="10" t="s">
        <v>36</v>
      </c>
    </row>
    <row r="13" spans="1:21" x14ac:dyDescent="0.2">
      <c r="A13" s="7">
        <v>940</v>
      </c>
      <c r="B13" s="8">
        <v>43296</v>
      </c>
      <c r="C13" s="8" t="s">
        <v>21</v>
      </c>
      <c r="D13" s="7">
        <v>53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57</v>
      </c>
      <c r="K13" s="10" t="s">
        <v>58</v>
      </c>
      <c r="L13" s="10" t="s">
        <v>43</v>
      </c>
      <c r="M13" s="7" t="s">
        <v>29</v>
      </c>
      <c r="N13" s="7" t="s">
        <v>30</v>
      </c>
      <c r="O13" s="9" t="s">
        <v>31</v>
      </c>
      <c r="P13" s="11">
        <v>4936749.9400000004</v>
      </c>
      <c r="Q13" s="11">
        <f t="shared" si="0"/>
        <v>49.367499400000007</v>
      </c>
      <c r="R13" s="11">
        <f t="shared" si="1"/>
        <v>0.49367499400000009</v>
      </c>
      <c r="S13" s="12">
        <v>43296.485069444447</v>
      </c>
      <c r="T13" s="12">
        <v>43304.666666666664</v>
      </c>
      <c r="U13" s="10" t="s">
        <v>36</v>
      </c>
    </row>
    <row r="14" spans="1:21" x14ac:dyDescent="0.2">
      <c r="A14" s="7">
        <v>855</v>
      </c>
      <c r="B14" s="8">
        <v>43306</v>
      </c>
      <c r="C14" s="8" t="s">
        <v>21</v>
      </c>
      <c r="D14" s="7">
        <v>53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59</v>
      </c>
      <c r="K14" s="10" t="s">
        <v>60</v>
      </c>
      <c r="L14" s="10" t="s">
        <v>61</v>
      </c>
      <c r="M14" s="7" t="s">
        <v>29</v>
      </c>
      <c r="N14" s="7" t="s">
        <v>30</v>
      </c>
      <c r="O14" s="9" t="s">
        <v>31</v>
      </c>
      <c r="P14" s="11">
        <v>2967178.57</v>
      </c>
      <c r="Q14" s="11">
        <f t="shared" si="0"/>
        <v>29.671785699999997</v>
      </c>
      <c r="R14" s="11">
        <f t="shared" si="1"/>
        <v>0.29671785699999997</v>
      </c>
      <c r="S14" s="12">
        <v>43306.730231481481</v>
      </c>
      <c r="T14" s="12">
        <v>43314.666666666664</v>
      </c>
      <c r="U14" s="10" t="s">
        <v>36</v>
      </c>
    </row>
    <row r="15" spans="1:21" x14ac:dyDescent="0.2">
      <c r="A15" s="7">
        <v>857</v>
      </c>
      <c r="B15" s="8">
        <v>43306</v>
      </c>
      <c r="C15" s="8" t="s">
        <v>21</v>
      </c>
      <c r="D15" s="7">
        <v>53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62</v>
      </c>
      <c r="K15" s="10" t="s">
        <v>63</v>
      </c>
      <c r="L15" s="10" t="s">
        <v>54</v>
      </c>
      <c r="M15" s="7" t="s">
        <v>29</v>
      </c>
      <c r="N15" s="7" t="s">
        <v>30</v>
      </c>
      <c r="O15" s="9" t="s">
        <v>31</v>
      </c>
      <c r="P15" s="11">
        <v>2226271.52</v>
      </c>
      <c r="Q15" s="11">
        <f t="shared" si="0"/>
        <v>22.262715199999999</v>
      </c>
      <c r="R15" s="11">
        <f t="shared" si="1"/>
        <v>0.22262715199999999</v>
      </c>
      <c r="S15" s="12">
        <v>43306.729027777779</v>
      </c>
      <c r="T15" s="12">
        <v>43314.666666666664</v>
      </c>
      <c r="U15" s="10" t="s">
        <v>36</v>
      </c>
    </row>
    <row r="16" spans="1:21" x14ac:dyDescent="0.2">
      <c r="A16" s="7">
        <v>1378</v>
      </c>
      <c r="B16" s="8">
        <v>43456</v>
      </c>
      <c r="C16" s="8" t="s">
        <v>64</v>
      </c>
      <c r="D16" s="7">
        <v>53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65</v>
      </c>
      <c r="K16" s="13" t="s">
        <v>66</v>
      </c>
      <c r="L16" s="10" t="s">
        <v>35</v>
      </c>
      <c r="M16" s="14" t="s">
        <v>29</v>
      </c>
      <c r="N16" s="14" t="s">
        <v>30</v>
      </c>
      <c r="O16" s="15" t="s">
        <v>31</v>
      </c>
      <c r="P16" s="16">
        <v>17698605.050000001</v>
      </c>
      <c r="Q16" s="11">
        <f t="shared" si="0"/>
        <v>176.9860505</v>
      </c>
      <c r="R16" s="11">
        <f t="shared" si="1"/>
        <v>1.769860505</v>
      </c>
      <c r="S16" s="17">
        <v>43456.867083333331</v>
      </c>
      <c r="T16" s="17">
        <v>43466.666666666664</v>
      </c>
      <c r="U16" s="18" t="s">
        <v>32</v>
      </c>
    </row>
    <row r="17" spans="1:21" x14ac:dyDescent="0.2">
      <c r="A17" s="7">
        <v>1379</v>
      </c>
      <c r="B17" s="8">
        <v>43456</v>
      </c>
      <c r="C17" s="8" t="s">
        <v>64</v>
      </c>
      <c r="D17" s="7">
        <v>53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67</v>
      </c>
      <c r="K17" s="13" t="s">
        <v>68</v>
      </c>
      <c r="L17" s="10" t="s">
        <v>35</v>
      </c>
      <c r="M17" s="14" t="s">
        <v>29</v>
      </c>
      <c r="N17" s="14" t="s">
        <v>30</v>
      </c>
      <c r="O17" s="15" t="s">
        <v>31</v>
      </c>
      <c r="P17" s="16">
        <v>17691829.199999999</v>
      </c>
      <c r="Q17" s="11">
        <f t="shared" si="0"/>
        <v>176.91829199999998</v>
      </c>
      <c r="R17" s="11">
        <f t="shared" si="1"/>
        <v>1.7691829199999998</v>
      </c>
      <c r="S17" s="17">
        <v>43456.866620370369</v>
      </c>
      <c r="T17" s="17">
        <v>43466.666666666664</v>
      </c>
      <c r="U17" s="18" t="s">
        <v>32</v>
      </c>
    </row>
    <row r="18" spans="1:21" x14ac:dyDescent="0.2">
      <c r="A18" s="7">
        <v>1380</v>
      </c>
      <c r="B18" s="8">
        <v>43456</v>
      </c>
      <c r="C18" s="8" t="s">
        <v>64</v>
      </c>
      <c r="D18" s="7">
        <v>53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25</v>
      </c>
      <c r="J18" s="13" t="s">
        <v>69</v>
      </c>
      <c r="K18" s="13" t="s">
        <v>70</v>
      </c>
      <c r="L18" s="10" t="s">
        <v>35</v>
      </c>
      <c r="M18" s="14" t="s">
        <v>29</v>
      </c>
      <c r="N18" s="14" t="s">
        <v>30</v>
      </c>
      <c r="O18" s="15" t="s">
        <v>31</v>
      </c>
      <c r="P18" s="16">
        <v>8846974.2799999993</v>
      </c>
      <c r="Q18" s="11">
        <f t="shared" si="0"/>
        <v>88.469742799999992</v>
      </c>
      <c r="R18" s="11">
        <f t="shared" si="1"/>
        <v>0.88469742799999995</v>
      </c>
      <c r="S18" s="17">
        <v>43456.84951388889</v>
      </c>
      <c r="T18" s="17">
        <v>43466.666666666664</v>
      </c>
      <c r="U18" s="18" t="s">
        <v>32</v>
      </c>
    </row>
    <row r="19" spans="1:21" x14ac:dyDescent="0.2">
      <c r="A19" s="7">
        <v>1367</v>
      </c>
      <c r="B19" s="8">
        <v>43457</v>
      </c>
      <c r="C19" s="8" t="s">
        <v>64</v>
      </c>
      <c r="D19" s="7">
        <v>53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25</v>
      </c>
      <c r="J19" s="13" t="s">
        <v>71</v>
      </c>
      <c r="K19" s="13" t="s">
        <v>72</v>
      </c>
      <c r="L19" s="10" t="s">
        <v>73</v>
      </c>
      <c r="M19" s="14" t="s">
        <v>29</v>
      </c>
      <c r="N19" s="14" t="s">
        <v>30</v>
      </c>
      <c r="O19" s="15" t="s">
        <v>74</v>
      </c>
      <c r="P19" s="16">
        <v>441053.64</v>
      </c>
      <c r="Q19" s="11">
        <f t="shared" si="0"/>
        <v>4.4105363999999998</v>
      </c>
      <c r="R19" s="11">
        <f t="shared" si="1"/>
        <v>4.4105364000000001E-2</v>
      </c>
      <c r="S19" s="17">
        <v>43457.975798611114</v>
      </c>
      <c r="T19" s="17">
        <v>43466.666666666664</v>
      </c>
      <c r="U19" s="18" t="s">
        <v>32</v>
      </c>
    </row>
    <row r="20" spans="1:21" x14ac:dyDescent="0.2">
      <c r="A20" s="7">
        <v>1362</v>
      </c>
      <c r="B20" s="8">
        <v>43458</v>
      </c>
      <c r="C20" s="8" t="s">
        <v>64</v>
      </c>
      <c r="D20" s="7">
        <v>53</v>
      </c>
      <c r="E20" s="9" t="s">
        <v>22</v>
      </c>
      <c r="F20" s="9" t="s">
        <v>23</v>
      </c>
      <c r="G20" s="9" t="s">
        <v>23</v>
      </c>
      <c r="H20" s="9" t="s">
        <v>24</v>
      </c>
      <c r="I20" s="13" t="s">
        <v>25</v>
      </c>
      <c r="J20" s="13" t="s">
        <v>75</v>
      </c>
      <c r="K20" s="13" t="s">
        <v>76</v>
      </c>
      <c r="L20" s="10" t="s">
        <v>35</v>
      </c>
      <c r="M20" s="14" t="s">
        <v>29</v>
      </c>
      <c r="N20" s="14" t="s">
        <v>30</v>
      </c>
      <c r="O20" s="15" t="s">
        <v>74</v>
      </c>
      <c r="P20" s="16">
        <v>1320149.46</v>
      </c>
      <c r="Q20" s="11">
        <f t="shared" si="0"/>
        <v>13.2014946</v>
      </c>
      <c r="R20" s="11">
        <f t="shared" si="1"/>
        <v>0.13201494599999999</v>
      </c>
      <c r="S20" s="17">
        <v>43458.016446759262</v>
      </c>
      <c r="T20" s="17">
        <v>43466.666666666664</v>
      </c>
      <c r="U20" s="18" t="s">
        <v>32</v>
      </c>
    </row>
    <row r="21" spans="1:21" x14ac:dyDescent="0.2">
      <c r="A21" s="7">
        <v>1365</v>
      </c>
      <c r="B21" s="8">
        <v>43458</v>
      </c>
      <c r="C21" s="8" t="s">
        <v>64</v>
      </c>
      <c r="D21" s="7">
        <v>53</v>
      </c>
      <c r="E21" s="9" t="s">
        <v>22</v>
      </c>
      <c r="F21" s="9" t="s">
        <v>23</v>
      </c>
      <c r="G21" s="9" t="s">
        <v>23</v>
      </c>
      <c r="H21" s="9" t="s">
        <v>24</v>
      </c>
      <c r="I21" s="13" t="s">
        <v>25</v>
      </c>
      <c r="J21" s="13" t="s">
        <v>77</v>
      </c>
      <c r="K21" s="13" t="s">
        <v>78</v>
      </c>
      <c r="L21" s="10" t="s">
        <v>28</v>
      </c>
      <c r="M21" s="14" t="s">
        <v>29</v>
      </c>
      <c r="N21" s="14" t="s">
        <v>30</v>
      </c>
      <c r="O21" s="15" t="s">
        <v>74</v>
      </c>
      <c r="P21" s="16">
        <v>1325734.6599999999</v>
      </c>
      <c r="Q21" s="11">
        <f t="shared" si="0"/>
        <v>13.2573466</v>
      </c>
      <c r="R21" s="11">
        <f t="shared" si="1"/>
        <v>0.132573466</v>
      </c>
      <c r="S21" s="17">
        <v>43458.014618055553</v>
      </c>
      <c r="T21" s="17">
        <v>43466.666666666664</v>
      </c>
      <c r="U21" s="18" t="s">
        <v>32</v>
      </c>
    </row>
    <row r="22" spans="1:21" x14ac:dyDescent="0.2">
      <c r="A22" s="7">
        <v>797</v>
      </c>
      <c r="B22" s="19">
        <v>43515</v>
      </c>
      <c r="C22" s="19" t="s">
        <v>79</v>
      </c>
      <c r="D22" s="7">
        <v>53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80</v>
      </c>
      <c r="K22" s="10" t="s">
        <v>81</v>
      </c>
      <c r="L22" s="10" t="s">
        <v>35</v>
      </c>
      <c r="M22" s="7" t="s">
        <v>29</v>
      </c>
      <c r="N22" s="7" t="s">
        <v>30</v>
      </c>
      <c r="O22" s="9" t="s">
        <v>31</v>
      </c>
      <c r="P22" s="11">
        <v>17697552.530000001</v>
      </c>
      <c r="Q22" s="11">
        <v>176.97552530000002</v>
      </c>
      <c r="R22" s="11">
        <v>1.7697552530000003</v>
      </c>
      <c r="S22" s="12">
        <v>43515.561678240738</v>
      </c>
      <c r="T22" s="12">
        <v>43525.666666666664</v>
      </c>
      <c r="U22" s="10" t="s">
        <v>32</v>
      </c>
    </row>
  </sheetData>
  <conditionalFormatting sqref="J1">
    <cfRule type="duplicateValues" dxfId="7" priority="24"/>
  </conditionalFormatting>
  <conditionalFormatting sqref="J1 J23:J1048576">
    <cfRule type="duplicateValues" dxfId="6" priority="26"/>
  </conditionalFormatting>
  <conditionalFormatting sqref="J2:J22">
    <cfRule type="duplicateValues" dxfId="5" priority="2"/>
  </conditionalFormatting>
  <conditionalFormatting sqref="J2:J22">
    <cfRule type="duplicateValues" dxfId="3" priority="1"/>
  </conditionalFormatting>
  <conditionalFormatting sqref="J2:J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2019-06-12T09:06:54Z</dcterms:modified>
</cp:coreProperties>
</file>