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<sst xmlns="http://schemas.openxmlformats.org/spreadsheetml/2006/main" count="292" uniqueCount="88">
  <si>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</si>
  <si>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</si>
  <si>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</si>
  <si>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</si>
  <si>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</si>
  <si>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</si>
  <si>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</si>
  <si>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</si>
  <si>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</si>
  <si>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</si>
  <si>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</si>
  <si>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</si>
  <si>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</si>
  <si>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</si>
  <si>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</si>
  <si>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</si>
  <si>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</si>
  <si>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</si>
  <si>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</si>
  <si>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</si>
  <si>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</si>
  <si>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</si>
  <si>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Sagayara Puram</t>
  </si>
  <si>
    <t>K G Halli</t>
  </si>
  <si>
    <t>Pulikeshi Nagara</t>
  </si>
  <si>
    <t>East</t>
  </si>
  <si>
    <t>BBMP-EE-PULIKESHINAGAR</t>
  </si>
  <si>
    <t>BBMP/2017-18/RD/WORK_INDENT30031/CALL-2</t>
  </si>
  <si>
    <t>Desilting of drains in Sagayapuram Ward No.60</t>
  </si>
  <si>
    <t>Footpaths &amp; Walkability</t>
  </si>
  <si>
    <t>OPEN</t>
  </si>
  <si>
    <t>WORKS</t>
  </si>
  <si>
    <t>NA</t>
  </si>
  <si>
    <t>Under Evaluation</t>
  </si>
  <si>
    <t>BBMP/2017-18/RD/WORK_INDENT30032/CALL-2</t>
  </si>
  <si>
    <t>Desilting &amp; Development of roads and drains from 1st cross to 15th cross in Old bagalur layout left side &amp; surroundings in ward no 60 Sagayapuram</t>
  </si>
  <si>
    <t>Roads &amp; Drivablility</t>
  </si>
  <si>
    <t>BBMP/2017-18/RD/WORK_INDENT29989/CALL-2</t>
  </si>
  <si>
    <t>Improvements &amp; Maintenance to Burial Ground Pillanna Garden 3rd Stage in ward no 60 Sagayapuram</t>
  </si>
  <si>
    <t>Other Ward Works</t>
  </si>
  <si>
    <t>BBMP/2017-18/RD/WORK_INDENT29990/CALL-2</t>
  </si>
  <si>
    <t>Depot Collection &amp; Precast slab collection in ward no 60</t>
  </si>
  <si>
    <t>Evaluation Completed</t>
  </si>
  <si>
    <t>BBMP/2018-19/BD/WORK_INDENT31299</t>
  </si>
  <si>
    <t>Construction of Community hall in P.K. Colony in ward no 60</t>
  </si>
  <si>
    <t>Buildings</t>
  </si>
  <si>
    <t>BBMP/2018-19/BD/WORK_INDENT31300</t>
  </si>
  <si>
    <t>Construction of Community houses for SC/ST in P.K. colony in ward no 60</t>
  </si>
  <si>
    <t>BBMP/2018-19/RD/WORK_INDENT31314</t>
  </si>
  <si>
    <t>Improvements to Richards Park compound in East side in W-60</t>
  </si>
  <si>
    <t>Trees, Parks &amp; Playgrounds</t>
  </si>
  <si>
    <t>Roads</t>
  </si>
  <si>
    <t>BBMP/2018-19/RD/WORK_INDENT31316</t>
  </si>
  <si>
    <t>Improvements to Richards Park compound in North side in W-60</t>
  </si>
  <si>
    <t>BBMP/2018-19/RD/WORK_INDENT31317</t>
  </si>
  <si>
    <t>Improvements to drain in Hennur main road from Charles ground to Lingarajapuram, Railway line Ward No.60</t>
  </si>
  <si>
    <t>BBMP/2018-19/RD/WORK_INDENT31318</t>
  </si>
  <si>
    <t>Improvements to drain in Hennur main road from Charles ground to Hall road and Pottary Junction in Ward No.60</t>
  </si>
  <si>
    <t>BBMP-EE-MLPURAM</t>
  </si>
  <si>
    <t>BBMP/2018-19/OW/WORK_INDENT31306</t>
  </si>
  <si>
    <t>Construction of tailoring building in 2nd floor in J.c.Ngara 60 feet road in ward NO.68 Mahalakshmipuram</t>
  </si>
  <si>
    <t>Other Works</t>
  </si>
  <si>
    <t>BBMP/2018-19/RD/WORK_INDENT31315</t>
  </si>
  <si>
    <t>Improvements to Richards Park compound in West side in W-60</t>
  </si>
  <si>
    <t>October</t>
  </si>
  <si>
    <t>BBMP/2018-19/RD/WORK_INDENT31325/CALL-2</t>
  </si>
  <si>
    <t>Improvements to Richards Park compound in South side in W-60</t>
  </si>
  <si>
    <t>No Bids Received</t>
  </si>
  <si>
    <t>November</t>
  </si>
  <si>
    <t>BBMP/2018-19/BD/WORK_INDENT32057</t>
  </si>
  <si>
    <t>Improvements to BBMP School at Pillanna garden in ward no 60, Pulikeshinagar Division</t>
  </si>
  <si>
    <t>Public Amenities</t>
  </si>
  <si>
    <t>February</t>
  </si>
  <si>
    <t>BBMP-EAST-ZN-ENGG</t>
  </si>
  <si>
    <t>BBMP/2018-19/OW/WORK_INDENT33907</t>
  </si>
  <si>
    <t>Maintenance of Parks in Ward 60</t>
  </si>
  <si>
    <t>BBMP/2018-19/OW/WORK_INDENT33800</t>
  </si>
  <si>
    <t>Improvements to Sloughter House Small Animals yard in Ward No.60, Sagayapuram</t>
  </si>
  <si>
    <t>BBMP/2018-19/OW/WORK_INDENT33786</t>
  </si>
  <si>
    <t>Improvements to Sloughter House Large Animals yard in Ward No.60, Sagayapuram</t>
  </si>
  <si>
    <t>BBMP/2018-19/OW/WORK_INDENT33820</t>
  </si>
  <si>
    <t>Construction of Small Animals Sheds at to Sloughter House in Ward No.60, Sagayapuram</t>
  </si>
  <si>
    <t>Retendered</t>
  </si>
  <si>
    <t>BBMP/2018-19/RD/WORK_INDENT31325/CALL-3</t>
  </si>
  <si>
    <t>March</t>
  </si>
  <si>
    <t>BBMP/2018-19/OW/WORK_INDENT33820/CALL-2</t>
  </si>
  <si>
    <t>BBMP/2018-19/OW/WORK_INDENT35152</t>
  </si>
  <si>
    <t>Providing Assured minimum facilities (AMF) to all polling stations of Lokasabha Elections 2019 pertains to ward no 60 (For General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</si>
</sst>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321</v>
      </c>
      <c r="B2" s="8">
        <v>43320</v>
      </c>
      <c r="C2" s="8" t="s">
        <v>21</v>
      </c>
      <c r="D2" s="7">
        <v>60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1499048.1</v>
      </c>
      <c r="Q2" s="11">
        <f t="shared" ref="Q2:Q15" si="0">P2/100000</f>
        <v>14.990481000000001</v>
      </c>
      <c r="R2" s="11">
        <f t="shared" ref="R2:R15" si="1">Q2/100</f>
        <v>0.14990481</v>
      </c>
      <c r="S2" s="12">
        <v>43320.695081018515</v>
      </c>
      <c r="T2" s="12">
        <v>43330.666666666664</v>
      </c>
      <c r="U2" s="10" t="s">
        <v>33</v>
      </c>
    </row>
    <row r="3" spans="1:21" x14ac:dyDescent="0.2">
      <c r="A3" s="7">
        <v>327</v>
      </c>
      <c r="B3" s="8">
        <v>43320</v>
      </c>
      <c r="C3" s="8" t="s">
        <v>21</v>
      </c>
      <c r="D3" s="7">
        <v>60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2497285.41</v>
      </c>
      <c r="Q3" s="11">
        <f t="shared" si="0"/>
        <v>24.972854100000003</v>
      </c>
      <c r="R3" s="11">
        <f t="shared" si="1"/>
        <v>0.24972854100000003</v>
      </c>
      <c r="S3" s="12">
        <v>43320.655034722222</v>
      </c>
      <c r="T3" s="12">
        <v>43330.666666666664</v>
      </c>
      <c r="U3" s="10" t="s">
        <v>33</v>
      </c>
    </row>
    <row r="4" spans="1:21" x14ac:dyDescent="0.2">
      <c r="A4" s="7">
        <v>328</v>
      </c>
      <c r="B4" s="8">
        <v>43320</v>
      </c>
      <c r="C4" s="8" t="s">
        <v>21</v>
      </c>
      <c r="D4" s="7">
        <v>60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37</v>
      </c>
      <c r="K4" s="10" t="s">
        <v>38</v>
      </c>
      <c r="L4" s="10" t="s">
        <v>39</v>
      </c>
      <c r="M4" s="7" t="s">
        <v>30</v>
      </c>
      <c r="N4" s="7" t="s">
        <v>31</v>
      </c>
      <c r="O4" s="9" t="s">
        <v>32</v>
      </c>
      <c r="P4" s="11">
        <v>1696014.55</v>
      </c>
      <c r="Q4" s="11">
        <f t="shared" si="0"/>
        <v>16.960145499999999</v>
      </c>
      <c r="R4" s="11">
        <f t="shared" si="1"/>
        <v>0.16960145499999998</v>
      </c>
      <c r="S4" s="12">
        <v>43320.652013888888</v>
      </c>
      <c r="T4" s="12">
        <v>43330.666666666664</v>
      </c>
      <c r="U4" s="10" t="s">
        <v>33</v>
      </c>
    </row>
    <row r="5" spans="1:21" x14ac:dyDescent="0.2">
      <c r="A5" s="7">
        <v>720</v>
      </c>
      <c r="B5" s="8">
        <v>43320</v>
      </c>
      <c r="C5" s="8" t="s">
        <v>21</v>
      </c>
      <c r="D5" s="7">
        <v>60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40</v>
      </c>
      <c r="K5" s="10" t="s">
        <v>41</v>
      </c>
      <c r="L5" s="10" t="s">
        <v>39</v>
      </c>
      <c r="M5" s="7" t="s">
        <v>30</v>
      </c>
      <c r="N5" s="7" t="s">
        <v>31</v>
      </c>
      <c r="O5" s="9" t="s">
        <v>32</v>
      </c>
      <c r="P5" s="11">
        <v>799712.69</v>
      </c>
      <c r="Q5" s="11">
        <f t="shared" si="0"/>
        <v>7.9971268999999996</v>
      </c>
      <c r="R5" s="11">
        <f t="shared" si="1"/>
        <v>7.9971268999999998E-2</v>
      </c>
      <c r="S5" s="12">
        <v>43320.652326388888</v>
      </c>
      <c r="T5" s="12">
        <v>43330.666666666664</v>
      </c>
      <c r="U5" s="10" t="s">
        <v>42</v>
      </c>
    </row>
    <row r="6" spans="1:21" x14ac:dyDescent="0.2">
      <c r="A6" s="7">
        <v>295</v>
      </c>
      <c r="B6" s="8">
        <v>43321</v>
      </c>
      <c r="C6" s="8" t="s">
        <v>21</v>
      </c>
      <c r="D6" s="7">
        <v>60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43</v>
      </c>
      <c r="K6" s="10" t="s">
        <v>44</v>
      </c>
      <c r="L6" s="10" t="s">
        <v>39</v>
      </c>
      <c r="M6" s="7" t="s">
        <v>30</v>
      </c>
      <c r="N6" s="7" t="s">
        <v>31</v>
      </c>
      <c r="O6" s="9" t="s">
        <v>45</v>
      </c>
      <c r="P6" s="11">
        <v>2499459.41</v>
      </c>
      <c r="Q6" s="11">
        <f t="shared" si="0"/>
        <v>24.9945941</v>
      </c>
      <c r="R6" s="11">
        <f t="shared" si="1"/>
        <v>0.249945941</v>
      </c>
      <c r="S6" s="12">
        <v>43321.740937499999</v>
      </c>
      <c r="T6" s="12">
        <v>43330.666666666664</v>
      </c>
      <c r="U6" s="10" t="s">
        <v>33</v>
      </c>
    </row>
    <row r="7" spans="1:21" x14ac:dyDescent="0.2">
      <c r="A7" s="7">
        <v>298</v>
      </c>
      <c r="B7" s="8">
        <v>43321</v>
      </c>
      <c r="C7" s="8" t="s">
        <v>21</v>
      </c>
      <c r="D7" s="7">
        <v>60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46</v>
      </c>
      <c r="K7" s="10" t="s">
        <v>47</v>
      </c>
      <c r="L7" s="10" t="s">
        <v>39</v>
      </c>
      <c r="M7" s="7" t="s">
        <v>30</v>
      </c>
      <c r="N7" s="7" t="s">
        <v>31</v>
      </c>
      <c r="O7" s="9" t="s">
        <v>45</v>
      </c>
      <c r="P7" s="11">
        <v>3969020.72</v>
      </c>
      <c r="Q7" s="11">
        <f t="shared" si="0"/>
        <v>39.690207200000003</v>
      </c>
      <c r="R7" s="11">
        <f t="shared" si="1"/>
        <v>0.39690207200000005</v>
      </c>
      <c r="S7" s="12">
        <v>43321.739884259259</v>
      </c>
      <c r="T7" s="12">
        <v>43330.666666666664</v>
      </c>
      <c r="U7" s="10" t="s">
        <v>33</v>
      </c>
    </row>
    <row r="8" spans="1:21" x14ac:dyDescent="0.2">
      <c r="A8" s="7">
        <v>273</v>
      </c>
      <c r="B8" s="8">
        <v>43322</v>
      </c>
      <c r="C8" s="8" t="s">
        <v>21</v>
      </c>
      <c r="D8" s="7">
        <v>60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48</v>
      </c>
      <c r="K8" s="10" t="s">
        <v>49</v>
      </c>
      <c r="L8" s="10" t="s">
        <v>50</v>
      </c>
      <c r="M8" s="7" t="s">
        <v>30</v>
      </c>
      <c r="N8" s="7" t="s">
        <v>31</v>
      </c>
      <c r="O8" s="9" t="s">
        <v>51</v>
      </c>
      <c r="P8" s="11">
        <v>2499117.2000000002</v>
      </c>
      <c r="Q8" s="11">
        <f t="shared" si="0"/>
        <v>24.991172000000002</v>
      </c>
      <c r="R8" s="11">
        <f t="shared" si="1"/>
        <v>0.24991172000000003</v>
      </c>
      <c r="S8" s="12">
        <v>43322.676203703704</v>
      </c>
      <c r="T8" s="12">
        <v>43330.666666666664</v>
      </c>
      <c r="U8" s="10" t="s">
        <v>33</v>
      </c>
    </row>
    <row r="9" spans="1:21" x14ac:dyDescent="0.2">
      <c r="A9" s="7">
        <v>274</v>
      </c>
      <c r="B9" s="8">
        <v>43322</v>
      </c>
      <c r="C9" s="8" t="s">
        <v>21</v>
      </c>
      <c r="D9" s="7">
        <v>60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52</v>
      </c>
      <c r="K9" s="10" t="s">
        <v>53</v>
      </c>
      <c r="L9" s="10" t="s">
        <v>50</v>
      </c>
      <c r="M9" s="7" t="s">
        <v>30</v>
      </c>
      <c r="N9" s="7" t="s">
        <v>31</v>
      </c>
      <c r="O9" s="9" t="s">
        <v>51</v>
      </c>
      <c r="P9" s="11">
        <v>2499467.61</v>
      </c>
      <c r="Q9" s="11">
        <f t="shared" si="0"/>
        <v>24.9946761</v>
      </c>
      <c r="R9" s="11">
        <f t="shared" si="1"/>
        <v>0.24994676099999999</v>
      </c>
      <c r="S9" s="12">
        <v>43322.675520833334</v>
      </c>
      <c r="T9" s="12">
        <v>43330.666666666664</v>
      </c>
      <c r="U9" s="10" t="s">
        <v>33</v>
      </c>
    </row>
    <row r="10" spans="1:21" x14ac:dyDescent="0.2">
      <c r="A10" s="7">
        <v>275</v>
      </c>
      <c r="B10" s="8">
        <v>43322</v>
      </c>
      <c r="C10" s="8" t="s">
        <v>21</v>
      </c>
      <c r="D10" s="7">
        <v>60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54</v>
      </c>
      <c r="K10" s="10" t="s">
        <v>55</v>
      </c>
      <c r="L10" s="10" t="s">
        <v>29</v>
      </c>
      <c r="M10" s="7" t="s">
        <v>30</v>
      </c>
      <c r="N10" s="7" t="s">
        <v>31</v>
      </c>
      <c r="O10" s="9" t="s">
        <v>51</v>
      </c>
      <c r="P10" s="11">
        <v>4998814.54</v>
      </c>
      <c r="Q10" s="11">
        <f t="shared" si="0"/>
        <v>49.988145400000001</v>
      </c>
      <c r="R10" s="11">
        <f t="shared" si="1"/>
        <v>0.499881454</v>
      </c>
      <c r="S10" s="12">
        <v>43322.675243055557</v>
      </c>
      <c r="T10" s="12">
        <v>43330.666666666664</v>
      </c>
      <c r="U10" s="10" t="s">
        <v>33</v>
      </c>
    </row>
    <row r="11" spans="1:21" x14ac:dyDescent="0.2">
      <c r="A11" s="7">
        <v>276</v>
      </c>
      <c r="B11" s="8">
        <v>43322</v>
      </c>
      <c r="C11" s="8" t="s">
        <v>21</v>
      </c>
      <c r="D11" s="7">
        <v>60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56</v>
      </c>
      <c r="K11" s="10" t="s">
        <v>57</v>
      </c>
      <c r="L11" s="10" t="s">
        <v>29</v>
      </c>
      <c r="M11" s="7" t="s">
        <v>30</v>
      </c>
      <c r="N11" s="7" t="s">
        <v>31</v>
      </c>
      <c r="O11" s="9" t="s">
        <v>51</v>
      </c>
      <c r="P11" s="11">
        <v>4998592.59</v>
      </c>
      <c r="Q11" s="11">
        <f t="shared" si="0"/>
        <v>49.985925899999998</v>
      </c>
      <c r="R11" s="11">
        <f t="shared" si="1"/>
        <v>0.499859259</v>
      </c>
      <c r="S11" s="12">
        <v>43322.674930555557</v>
      </c>
      <c r="T11" s="12">
        <v>43330.666666666664</v>
      </c>
      <c r="U11" s="10" t="s">
        <v>33</v>
      </c>
    </row>
    <row r="12" spans="1:21" x14ac:dyDescent="0.2">
      <c r="A12" s="7">
        <v>284</v>
      </c>
      <c r="B12" s="8">
        <v>43322</v>
      </c>
      <c r="C12" s="8" t="s">
        <v>21</v>
      </c>
      <c r="D12" s="7">
        <v>60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58</v>
      </c>
      <c r="J12" s="10" t="s">
        <v>59</v>
      </c>
      <c r="K12" s="10" t="s">
        <v>60</v>
      </c>
      <c r="L12" s="10" t="s">
        <v>39</v>
      </c>
      <c r="M12" s="7" t="s">
        <v>30</v>
      </c>
      <c r="N12" s="7" t="s">
        <v>31</v>
      </c>
      <c r="O12" s="9" t="s">
        <v>61</v>
      </c>
      <c r="P12" s="11">
        <v>2171025.52</v>
      </c>
      <c r="Q12" s="11">
        <f t="shared" si="0"/>
        <v>21.710255199999999</v>
      </c>
      <c r="R12" s="11">
        <f t="shared" si="1"/>
        <v>0.21710255199999998</v>
      </c>
      <c r="S12" s="12">
        <v>43322.478738425925</v>
      </c>
      <c r="T12" s="12">
        <v>43329.666666666664</v>
      </c>
      <c r="U12" s="10" t="s">
        <v>33</v>
      </c>
    </row>
    <row r="13" spans="1:21" x14ac:dyDescent="0.2">
      <c r="A13" s="7">
        <v>689</v>
      </c>
      <c r="B13" s="8">
        <v>43322</v>
      </c>
      <c r="C13" s="8" t="s">
        <v>21</v>
      </c>
      <c r="D13" s="7">
        <v>60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62</v>
      </c>
      <c r="K13" s="10" t="s">
        <v>63</v>
      </c>
      <c r="L13" s="10" t="s">
        <v>50</v>
      </c>
      <c r="M13" s="7" t="s">
        <v>30</v>
      </c>
      <c r="N13" s="7" t="s">
        <v>31</v>
      </c>
      <c r="O13" s="9" t="s">
        <v>51</v>
      </c>
      <c r="P13" s="11">
        <v>2499741.14</v>
      </c>
      <c r="Q13" s="11">
        <f t="shared" si="0"/>
        <v>24.997411400000001</v>
      </c>
      <c r="R13" s="11">
        <f t="shared" si="1"/>
        <v>0.249974114</v>
      </c>
      <c r="S13" s="12">
        <v>43322.675763888888</v>
      </c>
      <c r="T13" s="12">
        <v>43330.666666666664</v>
      </c>
      <c r="U13" s="10" t="s">
        <v>42</v>
      </c>
    </row>
    <row r="14" spans="1:21" x14ac:dyDescent="0.2">
      <c r="A14" s="7">
        <v>2122</v>
      </c>
      <c r="B14" s="8">
        <v>43402</v>
      </c>
      <c r="C14" s="8" t="s">
        <v>64</v>
      </c>
      <c r="D14" s="7">
        <v>60</v>
      </c>
      <c r="E14" s="9" t="s">
        <v>22</v>
      </c>
      <c r="F14" s="9" t="s">
        <v>23</v>
      </c>
      <c r="G14" s="9" t="s">
        <v>24</v>
      </c>
      <c r="H14" s="9" t="s">
        <v>25</v>
      </c>
      <c r="I14" s="13" t="s">
        <v>26</v>
      </c>
      <c r="J14" s="13" t="s">
        <v>65</v>
      </c>
      <c r="K14" s="13" t="s">
        <v>66</v>
      </c>
      <c r="L14" s="10" t="s">
        <v>50</v>
      </c>
      <c r="M14" s="14" t="s">
        <v>30</v>
      </c>
      <c r="N14" s="14" t="s">
        <v>31</v>
      </c>
      <c r="O14" s="15" t="s">
        <v>32</v>
      </c>
      <c r="P14" s="16">
        <v>2499504.92</v>
      </c>
      <c r="Q14" s="11">
        <f t="shared" si="0"/>
        <v>24.9950492</v>
      </c>
      <c r="R14" s="11">
        <f t="shared" si="1"/>
        <v>0.249950492</v>
      </c>
      <c r="S14" s="17">
        <v>43402.709872685184</v>
      </c>
      <c r="T14" s="17">
        <v>43418.666666666664</v>
      </c>
      <c r="U14" s="18" t="s">
        <v>67</v>
      </c>
    </row>
    <row r="15" spans="1:21" x14ac:dyDescent="0.2">
      <c r="A15" s="7">
        <v>1710</v>
      </c>
      <c r="B15" s="8">
        <v>43407</v>
      </c>
      <c r="C15" s="8" t="s">
        <v>68</v>
      </c>
      <c r="D15" s="7">
        <v>60</v>
      </c>
      <c r="E15" s="9" t="s">
        <v>22</v>
      </c>
      <c r="F15" s="9" t="s">
        <v>23</v>
      </c>
      <c r="G15" s="9" t="s">
        <v>24</v>
      </c>
      <c r="H15" s="9" t="s">
        <v>25</v>
      </c>
      <c r="I15" s="13" t="s">
        <v>26</v>
      </c>
      <c r="J15" s="13" t="s">
        <v>69</v>
      </c>
      <c r="K15" s="13" t="s">
        <v>70</v>
      </c>
      <c r="L15" s="10" t="s">
        <v>71</v>
      </c>
      <c r="M15" s="14" t="s">
        <v>30</v>
      </c>
      <c r="N15" s="14" t="s">
        <v>31</v>
      </c>
      <c r="O15" s="15" t="s">
        <v>45</v>
      </c>
      <c r="P15" s="16">
        <v>4916656.12</v>
      </c>
      <c r="Q15" s="11">
        <f t="shared" si="0"/>
        <v>49.166561200000004</v>
      </c>
      <c r="R15" s="11">
        <f t="shared" si="1"/>
        <v>0.49166561200000003</v>
      </c>
      <c r="S15" s="17">
        <v>43407.692615740743</v>
      </c>
      <c r="T15" s="17">
        <v>43416.666666666664</v>
      </c>
      <c r="U15" s="18" t="s">
        <v>33</v>
      </c>
    </row>
    <row r="16" spans="1:21" x14ac:dyDescent="0.2">
      <c r="A16" s="7">
        <v>1044</v>
      </c>
      <c r="B16" s="19">
        <v>43504</v>
      </c>
      <c r="C16" s="19" t="s">
        <v>72</v>
      </c>
      <c r="D16" s="7">
        <v>60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73</v>
      </c>
      <c r="J16" s="10" t="s">
        <v>74</v>
      </c>
      <c r="K16" s="10" t="s">
        <v>75</v>
      </c>
      <c r="L16" s="10" t="s">
        <v>50</v>
      </c>
      <c r="M16" s="7" t="s">
        <v>30</v>
      </c>
      <c r="N16" s="7" t="s">
        <v>31</v>
      </c>
      <c r="O16" s="9" t="s">
        <v>61</v>
      </c>
      <c r="P16" s="11">
        <v>443242.5</v>
      </c>
      <c r="Q16" s="11">
        <v>4.4324250000000003</v>
      </c>
      <c r="R16" s="11">
        <v>4.4324250000000003E-2</v>
      </c>
      <c r="S16" s="12">
        <v>43504.93240740741</v>
      </c>
      <c r="T16" s="12">
        <v>43514.666666666664</v>
      </c>
      <c r="U16" s="10" t="s">
        <v>33</v>
      </c>
    </row>
    <row r="17" spans="1:21" x14ac:dyDescent="0.2">
      <c r="A17" s="7">
        <v>997</v>
      </c>
      <c r="B17" s="19">
        <v>43505</v>
      </c>
      <c r="C17" s="19" t="s">
        <v>72</v>
      </c>
      <c r="D17" s="7">
        <v>60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76</v>
      </c>
      <c r="K17" s="10" t="s">
        <v>77</v>
      </c>
      <c r="L17" s="10" t="s">
        <v>71</v>
      </c>
      <c r="M17" s="7" t="s">
        <v>30</v>
      </c>
      <c r="N17" s="7" t="s">
        <v>31</v>
      </c>
      <c r="O17" s="9" t="s">
        <v>61</v>
      </c>
      <c r="P17" s="11">
        <v>8846781.8499999996</v>
      </c>
      <c r="Q17" s="11">
        <v>88.467818499999993</v>
      </c>
      <c r="R17" s="11">
        <v>0.88467818499999995</v>
      </c>
      <c r="S17" s="12">
        <v>43505.529317129629</v>
      </c>
      <c r="T17" s="12">
        <v>43515.666666666664</v>
      </c>
      <c r="U17" s="10" t="s">
        <v>33</v>
      </c>
    </row>
    <row r="18" spans="1:21" x14ac:dyDescent="0.2">
      <c r="A18" s="7">
        <v>1039</v>
      </c>
      <c r="B18" s="19">
        <v>43505</v>
      </c>
      <c r="C18" s="19" t="s">
        <v>72</v>
      </c>
      <c r="D18" s="7">
        <v>60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78</v>
      </c>
      <c r="K18" s="10" t="s">
        <v>79</v>
      </c>
      <c r="L18" s="10" t="s">
        <v>39</v>
      </c>
      <c r="M18" s="7" t="s">
        <v>30</v>
      </c>
      <c r="N18" s="7" t="s">
        <v>31</v>
      </c>
      <c r="O18" s="9" t="s">
        <v>61</v>
      </c>
      <c r="P18" s="11">
        <v>8847839.4700000007</v>
      </c>
      <c r="Q18" s="11">
        <v>88.47839470000001</v>
      </c>
      <c r="R18" s="11">
        <v>0.88478394700000007</v>
      </c>
      <c r="S18" s="12">
        <v>43505.512025462966</v>
      </c>
      <c r="T18" s="12">
        <v>43515.666666666664</v>
      </c>
      <c r="U18" s="10" t="s">
        <v>33</v>
      </c>
    </row>
    <row r="19" spans="1:21" x14ac:dyDescent="0.2">
      <c r="A19" s="7">
        <v>2728</v>
      </c>
      <c r="B19" s="19">
        <v>43505</v>
      </c>
      <c r="C19" s="19" t="s">
        <v>72</v>
      </c>
      <c r="D19" s="7">
        <v>60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26</v>
      </c>
      <c r="J19" s="10" t="s">
        <v>80</v>
      </c>
      <c r="K19" s="10" t="s">
        <v>81</v>
      </c>
      <c r="L19" s="10" t="s">
        <v>39</v>
      </c>
      <c r="M19" s="7" t="s">
        <v>30</v>
      </c>
      <c r="N19" s="7" t="s">
        <v>31</v>
      </c>
      <c r="O19" s="9" t="s">
        <v>61</v>
      </c>
      <c r="P19" s="11">
        <v>8848421.9299999997</v>
      </c>
      <c r="Q19" s="11">
        <v>88.484219299999992</v>
      </c>
      <c r="R19" s="11">
        <v>0.88484219299999989</v>
      </c>
      <c r="S19" s="12">
        <v>43505.525949074072</v>
      </c>
      <c r="T19" s="12">
        <v>43515.666666666664</v>
      </c>
      <c r="U19" s="10" t="s">
        <v>82</v>
      </c>
    </row>
    <row r="20" spans="1:21" x14ac:dyDescent="0.2">
      <c r="A20" s="7">
        <v>1998</v>
      </c>
      <c r="B20" s="19">
        <v>43511</v>
      </c>
      <c r="C20" s="19" t="s">
        <v>72</v>
      </c>
      <c r="D20" s="7">
        <v>60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83</v>
      </c>
      <c r="K20" s="10" t="s">
        <v>66</v>
      </c>
      <c r="L20" s="10" t="s">
        <v>50</v>
      </c>
      <c r="M20" s="7" t="s">
        <v>30</v>
      </c>
      <c r="N20" s="7" t="s">
        <v>31</v>
      </c>
      <c r="O20" s="9"/>
      <c r="P20" s="11">
        <v>2499504.92</v>
      </c>
      <c r="Q20" s="11">
        <v>24.9950492</v>
      </c>
      <c r="R20" s="11">
        <v>0.249950492</v>
      </c>
      <c r="S20" s="12">
        <v>43511.961875000001</v>
      </c>
      <c r="T20" s="12">
        <v>43519.666666666664</v>
      </c>
      <c r="U20" s="10" t="s">
        <v>42</v>
      </c>
    </row>
    <row r="21" spans="1:21" x14ac:dyDescent="0.2">
      <c r="A21" s="7">
        <v>2661</v>
      </c>
      <c r="B21" s="19">
        <v>43533</v>
      </c>
      <c r="C21" s="19" t="s">
        <v>84</v>
      </c>
      <c r="D21" s="7">
        <v>60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85</v>
      </c>
      <c r="K21" s="10" t="s">
        <v>81</v>
      </c>
      <c r="L21" s="10" t="s">
        <v>71</v>
      </c>
      <c r="M21" s="7" t="s">
        <v>30</v>
      </c>
      <c r="N21" s="7" t="s">
        <v>31</v>
      </c>
      <c r="O21" s="9"/>
      <c r="P21" s="11">
        <v>8848421.9299999997</v>
      </c>
      <c r="Q21" s="11">
        <v>88.484219299999992</v>
      </c>
      <c r="R21" s="11">
        <v>0.88484219299999989</v>
      </c>
      <c r="S21" s="12">
        <v>43533.498240740744</v>
      </c>
      <c r="T21" s="12">
        <v>43540.666666666664</v>
      </c>
      <c r="U21" s="10" t="s">
        <v>82</v>
      </c>
    </row>
    <row r="22" spans="1:21" x14ac:dyDescent="0.2">
      <c r="A22" s="7">
        <v>1673</v>
      </c>
      <c r="B22" s="19">
        <v>43545</v>
      </c>
      <c r="C22" s="19" t="s">
        <v>84</v>
      </c>
      <c r="D22" s="7">
        <v>60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26</v>
      </c>
      <c r="J22" s="10" t="s">
        <v>86</v>
      </c>
      <c r="K22" s="10" t="s">
        <v>87</v>
      </c>
      <c r="L22" s="10" t="s">
        <v>39</v>
      </c>
      <c r="M22" s="7" t="s">
        <v>30</v>
      </c>
      <c r="N22" s="7" t="s">
        <v>31</v>
      </c>
      <c r="O22" s="9" t="s">
        <v>61</v>
      </c>
      <c r="P22" s="11">
        <v>99995</v>
      </c>
      <c r="Q22" s="11">
        <v>0.99995000000000001</v>
      </c>
      <c r="R22" s="11">
        <v>9.9994999999999997E-3</v>
      </c>
      <c r="S22" s="12">
        <v>43545.707337962966</v>
      </c>
      <c r="T22" s="12">
        <v>43553.666666666664</v>
      </c>
      <c r="U22" s="10" t="s">
        <v>42</v>
      </c>
    </row>
  </sheetData>
  <conditionalFormatting sqref="J1">
    <cfRule type="duplicateValues" dxfId="7" priority="24"/>
  </conditionalFormatting>
  <conditionalFormatting sqref="J1 J23:J1048576">
    <cfRule type="duplicateValues" dxfId="6" priority="26"/>
  </conditionalFormatting>
  <conditionalFormatting sqref="J2:J22">
    <cfRule type="duplicateValues" dxfId="5" priority="2"/>
  </conditionalFormatting>
  <conditionalFormatting sqref="J2:J22">
    <cfRule type="duplicateValues" dxfId="3" priority="1"/>
  </conditionalFormatting>
  <conditionalFormatting sqref="J2:J2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2019-06-12T09:08:25Z</dcterms:modified>
</cp:coreProperties>
</file>