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1" l="1"/>
  <c r="R23" i="1" s="1"/>
  <c r="Q22" i="1"/>
  <c r="R22" i="1" s="1"/>
  <c r="Q21" i="1"/>
  <c r="R21" i="1" s="1"/>
  <c r="Q20" i="1"/>
  <c r="R20" i="1" s="1"/>
  <c r="Q19" i="1"/>
  <c r="R19" i="1" s="1"/>
  <c r="Q18" i="1"/>
  <c r="R18" i="1" s="1"/>
  <c r="Q17" i="1"/>
  <c r="R17" i="1" s="1"/>
  <c r="Q16" i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<sst xmlns="http://schemas.openxmlformats.org/spreadsheetml/2006/main" count="359" uniqueCount="100">
  <si>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</si>
  <si>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</si>
  <si>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</si>
  <si>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</si>
  <si>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</si>
  <si>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</si>
  <si>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</si>
  <si>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</si>
  <si>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</si>
  <si>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</si>
  <si>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</si>
  <si>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</si>
  <si>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</si>
  <si>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</si>
  <si>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</si>
  <si>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</si>
  <si>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</si>
  <si>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</si>
  <si>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</si>
  <si>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</si>
  <si>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</si>
  <si>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</si>
  <si>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Vignana Nagara</t>
  </si>
  <si>
    <t>HAL Airport</t>
  </si>
  <si>
    <t>K R Puram</t>
  </si>
  <si>
    <t>Mahadeva Pura</t>
  </si>
  <si>
    <t>BBMP-EE-KRPURAM</t>
  </si>
  <si>
    <t>BBMP/2018-19/OW/WORK_INDENT30695</t>
  </si>
  <si>
    <t>Providing water supply works in Ward No. 81 Vignananagara</t>
  </si>
  <si>
    <t>Water &amp; Sanitary</t>
  </si>
  <si>
    <t>OPEN</t>
  </si>
  <si>
    <t>WORKS</t>
  </si>
  <si>
    <t>Other Works</t>
  </si>
  <si>
    <t>Under Evaluation</t>
  </si>
  <si>
    <t>BBMP/2018-19/OW/WORK_INDENT30824</t>
  </si>
  <si>
    <t>Providing rain water harvesting for government buildings and others in Ward-81, Vignananagara</t>
  </si>
  <si>
    <t>Roads &amp; Drivablility</t>
  </si>
  <si>
    <t>BBMP/2018-19/OW/WORK_INDENT30829</t>
  </si>
  <si>
    <t>Providing Temporary Sri. Ganesha Emersion tank at Vibhuthipura lake in ward No.81 Vignan Nagara</t>
  </si>
  <si>
    <t>Other Ward Works</t>
  </si>
  <si>
    <t>BBMP/2018-19/OW/WORK_INDENT30749</t>
  </si>
  <si>
    <t>Providing And fixing Name boards in Ward No 81, Vignananagara</t>
  </si>
  <si>
    <t>Evaluation Completed</t>
  </si>
  <si>
    <t>BBMP/2018-19/OW/WORK_INDENT30753</t>
  </si>
  <si>
    <t>Supplying and providing gym Equipments in ward No. 81 of HAL Airport sub division</t>
  </si>
  <si>
    <t>BBMP/2018-19/OW/WORK_INDENT30754</t>
  </si>
  <si>
    <t>Construction of R.C.C drain and Providing covering slabs at Talakavery Layout 5th cross in Ward No 81, Vignananagara</t>
  </si>
  <si>
    <t>Footpaths &amp; Walkability</t>
  </si>
  <si>
    <t>BBMP/2018-19/OW/WORK_INDENT30821</t>
  </si>
  <si>
    <t>Removing of debris &amp; desilting inWard-81, Vignananagara</t>
  </si>
  <si>
    <t>BBMP/2018-19/OW/WORK_INDENT30825</t>
  </si>
  <si>
    <t>Construction of R.C.C drain and Providing Hume pipes to Doddanekkundi lake at Brundavana Estate in Ward No 81, Vignananagara</t>
  </si>
  <si>
    <t>BBMP/2018-19/OW/WORK_INDENT30826</t>
  </si>
  <si>
    <t>Improvements to roads and construction of R.C.C drain and Providing covering slabs at Ranganatha layout in Ward No 81, Vignananagara</t>
  </si>
  <si>
    <t>BBMP/2018-19/OW/WORK_INDENT30827</t>
  </si>
  <si>
    <t>Improvements to roads and drains at Kalappa Layout in ward no 81 Vignana nagara</t>
  </si>
  <si>
    <t>BBMP/2018-19/OW/WORK_INDENT30828</t>
  </si>
  <si>
    <t>Improvements to roads and construction of drain in Kempanna Layout in Ward No 81, Vignananagara</t>
  </si>
  <si>
    <t>September</t>
  </si>
  <si>
    <t>BBMP-EE-ELEC-MAHADEVAPURA</t>
  </si>
  <si>
    <t>BBMP/2018-19/EL/WORK_INDENT31788</t>
  </si>
  <si>
    <t>Providing LED Street light in ward no.56 A-Narayanapura and 81 Vijnananagara.</t>
  </si>
  <si>
    <t>Electrical</t>
  </si>
  <si>
    <t>November</t>
  </si>
  <si>
    <t>BBMP/2018-19/OW/WORK_INDENT32113</t>
  </si>
  <si>
    <t>Street light maintenance in ward No.81 Vignan Nagara</t>
  </si>
  <si>
    <t>December</t>
  </si>
  <si>
    <t>BBMP/2018-19/OW/WORK_INDENT32411</t>
  </si>
  <si>
    <t>Providing LED street light in ward No.81 Vijananagara</t>
  </si>
  <si>
    <t>BBMP/2018-19/OW/WORK_INDENT32493</t>
  </si>
  <si>
    <t>Drinking Water Supply Works in Ward No. 81</t>
  </si>
  <si>
    <t>Drinking Water</t>
  </si>
  <si>
    <t>No Bids Received</t>
  </si>
  <si>
    <t>BBMP/2018-19/OW/WORK_INDENT32446</t>
  </si>
  <si>
    <t>Comprehensive Development of roads at LBS Nagara, Jagadish Nagara, and Abbaiahreddy layout surrounding area in Vignananagara Ward No. 81, Est. Cost Rs. 100.00 Lakhs,</t>
  </si>
  <si>
    <t>BBMP/2018-19/OW/WORK_INDENT32445</t>
  </si>
  <si>
    <t>Comprehensive Development of roads at Basavanagara Veerabhadra nagara and Vibhuthipura surrounding area in Vignananagara Ward No. 81, Est. Cost Rs. 100.00 Lakhs,</t>
  </si>
  <si>
    <t>BBMP/2018-19/OW/WORK_INDENT32447</t>
  </si>
  <si>
    <t>Comprehensive Development of roads at Nagappa reddy layout, Shivanagara layout and Akash nagara surrounding area in Vignananagara Ward No. 81, Est. Cost Rs. 100.00 Lakhs</t>
  </si>
  <si>
    <t>BBMP/2018-19/OW/WORK_INDENT32438/CALL-2</t>
  </si>
  <si>
    <t>Maintenance of Burrial Grounds &amp; Office Maintenance Works in Ward No. 81</t>
  </si>
  <si>
    <t>Public Amenities</t>
  </si>
  <si>
    <t>NA</t>
  </si>
  <si>
    <t>BBMP/2018-19/OW/WORK_INDENT32440/CALL-2</t>
  </si>
  <si>
    <t>Public Toilet Maintenance Works in Ward No. 81</t>
  </si>
  <si>
    <t>Health &amp; Sanitation</t>
  </si>
  <si>
    <t>BBMP/2018-19/OW/WORK_INDENT32557</t>
  </si>
  <si>
    <t>Construction of drains and Improvements to roads in KGF Munireddy layoutAkashnagara and Thimmareddy layout and surrounding area in ward No. 81</t>
  </si>
  <si>
    <t>BBMP/2018-19/OW/WORK_INDENT32556</t>
  </si>
  <si>
    <t>Construction of drains and Improvements to roads in Dasappa layout, Nagappa reddy layout and abbaiah reddy layout and surrounding area in ward No. 81</t>
  </si>
  <si>
    <t>February</t>
  </si>
  <si>
    <t>BBMP/2018-19/OW/WORK_INDENT34099</t>
  </si>
  <si>
    <t>Drinking Water Supply Works in Ward No. 81 (2nd call)</t>
  </si>
  <si>
    <t>BBMP/2018-19/OW/WORK_INDENT34321</t>
  </si>
  <si>
    <t>Construction of drains and Improvements to roads in LBS Nagara Shivanandanagara, Jyothinagara and Kempanna road and surrounding area in ward No. 81</t>
  </si>
  <si>
    <t>BBMP/2018-19/OW/WORK_INDENT34441</t>
  </si>
  <si>
    <t>Providing and Improvements of roads and drains in LBS Nagara, Kalappa Layout and Abbaiah reddy layout in Ward No. 81 Vignananagara</t>
  </si>
  <si>
    <t>March</t>
  </si>
  <si>
    <t>BBMP/2018-19/OW/WORK_INDENT35212</t>
  </si>
  <si>
    <t>Providing infrastructure to polling stations in Vignan Nagara ward No.81 for Lok Sabha Election 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</si>
</sst>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tabSelected="1" workbookViewId="0">
      <selection activeCell="E8" sqref="E8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466</v>
      </c>
      <c r="B2" s="8">
        <v>43287</v>
      </c>
      <c r="C2" s="8" t="s">
        <v>21</v>
      </c>
      <c r="D2" s="7">
        <v>81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3899155.96</v>
      </c>
      <c r="Q2" s="11">
        <f t="shared" ref="Q2:Q23" si="0">P2/100000</f>
        <v>38.991559600000002</v>
      </c>
      <c r="R2" s="11">
        <f t="shared" ref="R2:R23" si="1">Q2/100</f>
        <v>0.38991559600000003</v>
      </c>
      <c r="S2" s="12">
        <v>43287.890787037039</v>
      </c>
      <c r="T2" s="12">
        <v>43297.666666666664</v>
      </c>
      <c r="U2" s="10" t="s">
        <v>33</v>
      </c>
    </row>
    <row r="3" spans="1:21" x14ac:dyDescent="0.2">
      <c r="A3" s="7">
        <v>453</v>
      </c>
      <c r="B3" s="8">
        <v>43296</v>
      </c>
      <c r="C3" s="8" t="s">
        <v>21</v>
      </c>
      <c r="D3" s="7">
        <v>81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26</v>
      </c>
      <c r="J3" s="10" t="s">
        <v>34</v>
      </c>
      <c r="K3" s="10" t="s">
        <v>35</v>
      </c>
      <c r="L3" s="10" t="s">
        <v>36</v>
      </c>
      <c r="M3" s="7" t="s">
        <v>30</v>
      </c>
      <c r="N3" s="7" t="s">
        <v>31</v>
      </c>
      <c r="O3" s="9" t="s">
        <v>32</v>
      </c>
      <c r="P3" s="11">
        <v>1499418.29</v>
      </c>
      <c r="Q3" s="11">
        <f t="shared" si="0"/>
        <v>14.9941829</v>
      </c>
      <c r="R3" s="11">
        <f t="shared" si="1"/>
        <v>0.149941829</v>
      </c>
      <c r="S3" s="12">
        <v>43296.649155092593</v>
      </c>
      <c r="T3" s="12">
        <v>43304.666666666664</v>
      </c>
      <c r="U3" s="10" t="s">
        <v>33</v>
      </c>
    </row>
    <row r="4" spans="1:21" x14ac:dyDescent="0.2">
      <c r="A4" s="7">
        <v>454</v>
      </c>
      <c r="B4" s="8">
        <v>43296</v>
      </c>
      <c r="C4" s="8" t="s">
        <v>21</v>
      </c>
      <c r="D4" s="7">
        <v>81</v>
      </c>
      <c r="E4" s="9" t="s">
        <v>22</v>
      </c>
      <c r="F4" s="9" t="s">
        <v>23</v>
      </c>
      <c r="G4" s="9" t="s">
        <v>24</v>
      </c>
      <c r="H4" s="9" t="s">
        <v>25</v>
      </c>
      <c r="I4" s="10" t="s">
        <v>26</v>
      </c>
      <c r="J4" s="10" t="s">
        <v>37</v>
      </c>
      <c r="K4" s="10" t="s">
        <v>38</v>
      </c>
      <c r="L4" s="10" t="s">
        <v>39</v>
      </c>
      <c r="M4" s="7" t="s">
        <v>30</v>
      </c>
      <c r="N4" s="7" t="s">
        <v>31</v>
      </c>
      <c r="O4" s="9" t="s">
        <v>32</v>
      </c>
      <c r="P4" s="11">
        <v>398782.17</v>
      </c>
      <c r="Q4" s="11">
        <f t="shared" si="0"/>
        <v>3.9878217</v>
      </c>
      <c r="R4" s="11">
        <f t="shared" si="1"/>
        <v>3.9878217000000001E-2</v>
      </c>
      <c r="S4" s="12">
        <v>43296.642199074071</v>
      </c>
      <c r="T4" s="12">
        <v>43304.666666666664</v>
      </c>
      <c r="U4" s="10" t="s">
        <v>33</v>
      </c>
    </row>
    <row r="5" spans="1:21" x14ac:dyDescent="0.2">
      <c r="A5" s="7">
        <v>932</v>
      </c>
      <c r="B5" s="8">
        <v>43296</v>
      </c>
      <c r="C5" s="8" t="s">
        <v>21</v>
      </c>
      <c r="D5" s="7">
        <v>81</v>
      </c>
      <c r="E5" s="9" t="s">
        <v>22</v>
      </c>
      <c r="F5" s="9" t="s">
        <v>23</v>
      </c>
      <c r="G5" s="9" t="s">
        <v>24</v>
      </c>
      <c r="H5" s="9" t="s">
        <v>25</v>
      </c>
      <c r="I5" s="10" t="s">
        <v>26</v>
      </c>
      <c r="J5" s="10" t="s">
        <v>40</v>
      </c>
      <c r="K5" s="10" t="s">
        <v>41</v>
      </c>
      <c r="L5" s="10" t="s">
        <v>36</v>
      </c>
      <c r="M5" s="7" t="s">
        <v>30</v>
      </c>
      <c r="N5" s="7" t="s">
        <v>31</v>
      </c>
      <c r="O5" s="9" t="s">
        <v>32</v>
      </c>
      <c r="P5" s="11">
        <v>985649.55</v>
      </c>
      <c r="Q5" s="11">
        <f t="shared" si="0"/>
        <v>9.8564955000000012</v>
      </c>
      <c r="R5" s="11">
        <f t="shared" si="1"/>
        <v>9.856495500000001E-2</v>
      </c>
      <c r="S5" s="12">
        <v>43296.654745370368</v>
      </c>
      <c r="T5" s="12">
        <v>43304.666666666664</v>
      </c>
      <c r="U5" s="10" t="s">
        <v>42</v>
      </c>
    </row>
    <row r="6" spans="1:21" x14ac:dyDescent="0.2">
      <c r="A6" s="7">
        <v>933</v>
      </c>
      <c r="B6" s="8">
        <v>43296</v>
      </c>
      <c r="C6" s="8" t="s">
        <v>21</v>
      </c>
      <c r="D6" s="7">
        <v>81</v>
      </c>
      <c r="E6" s="9" t="s">
        <v>22</v>
      </c>
      <c r="F6" s="9" t="s">
        <v>23</v>
      </c>
      <c r="G6" s="9" t="s">
        <v>24</v>
      </c>
      <c r="H6" s="9" t="s">
        <v>25</v>
      </c>
      <c r="I6" s="10" t="s">
        <v>26</v>
      </c>
      <c r="J6" s="10" t="s">
        <v>43</v>
      </c>
      <c r="K6" s="10" t="s">
        <v>44</v>
      </c>
      <c r="L6" s="10" t="s">
        <v>39</v>
      </c>
      <c r="M6" s="7" t="s">
        <v>30</v>
      </c>
      <c r="N6" s="7" t="s">
        <v>31</v>
      </c>
      <c r="O6" s="9" t="s">
        <v>32</v>
      </c>
      <c r="P6" s="11">
        <v>2460440.7999999998</v>
      </c>
      <c r="Q6" s="11">
        <f t="shared" si="0"/>
        <v>24.604407999999999</v>
      </c>
      <c r="R6" s="11">
        <f t="shared" si="1"/>
        <v>0.24604408</v>
      </c>
      <c r="S6" s="12">
        <v>43296.652986111112</v>
      </c>
      <c r="T6" s="12">
        <v>43304.666666666664</v>
      </c>
      <c r="U6" s="10" t="s">
        <v>42</v>
      </c>
    </row>
    <row r="7" spans="1:21" x14ac:dyDescent="0.2">
      <c r="A7" s="7">
        <v>934</v>
      </c>
      <c r="B7" s="8">
        <v>43296</v>
      </c>
      <c r="C7" s="8" t="s">
        <v>21</v>
      </c>
      <c r="D7" s="7">
        <v>81</v>
      </c>
      <c r="E7" s="9" t="s">
        <v>22</v>
      </c>
      <c r="F7" s="9" t="s">
        <v>23</v>
      </c>
      <c r="G7" s="9" t="s">
        <v>24</v>
      </c>
      <c r="H7" s="9" t="s">
        <v>25</v>
      </c>
      <c r="I7" s="10" t="s">
        <v>26</v>
      </c>
      <c r="J7" s="10" t="s">
        <v>45</v>
      </c>
      <c r="K7" s="10" t="s">
        <v>46</v>
      </c>
      <c r="L7" s="10" t="s">
        <v>47</v>
      </c>
      <c r="M7" s="7" t="s">
        <v>30</v>
      </c>
      <c r="N7" s="7" t="s">
        <v>31</v>
      </c>
      <c r="O7" s="9" t="s">
        <v>32</v>
      </c>
      <c r="P7" s="11">
        <v>1976690.83</v>
      </c>
      <c r="Q7" s="11">
        <f t="shared" si="0"/>
        <v>19.766908300000001</v>
      </c>
      <c r="R7" s="11">
        <f t="shared" si="1"/>
        <v>0.197669083</v>
      </c>
      <c r="S7" s="12">
        <v>43296.65152777778</v>
      </c>
      <c r="T7" s="12">
        <v>43304.666666666664</v>
      </c>
      <c r="U7" s="10" t="s">
        <v>42</v>
      </c>
    </row>
    <row r="8" spans="1:21" x14ac:dyDescent="0.2">
      <c r="A8" s="7">
        <v>935</v>
      </c>
      <c r="B8" s="8">
        <v>43296</v>
      </c>
      <c r="C8" s="8" t="s">
        <v>21</v>
      </c>
      <c r="D8" s="7">
        <v>81</v>
      </c>
      <c r="E8" s="9" t="s">
        <v>22</v>
      </c>
      <c r="F8" s="9" t="s">
        <v>23</v>
      </c>
      <c r="G8" s="9" t="s">
        <v>24</v>
      </c>
      <c r="H8" s="9" t="s">
        <v>25</v>
      </c>
      <c r="I8" s="10" t="s">
        <v>26</v>
      </c>
      <c r="J8" s="10" t="s">
        <v>48</v>
      </c>
      <c r="K8" s="10" t="s">
        <v>49</v>
      </c>
      <c r="L8" s="10" t="s">
        <v>47</v>
      </c>
      <c r="M8" s="7" t="s">
        <v>30</v>
      </c>
      <c r="N8" s="7" t="s">
        <v>31</v>
      </c>
      <c r="O8" s="9" t="s">
        <v>32</v>
      </c>
      <c r="P8" s="11">
        <v>494470.37</v>
      </c>
      <c r="Q8" s="11">
        <f t="shared" si="0"/>
        <v>4.9447036999999998</v>
      </c>
      <c r="R8" s="11">
        <f t="shared" si="1"/>
        <v>4.9447036999999999E-2</v>
      </c>
      <c r="S8" s="12">
        <v>43296.650185185186</v>
      </c>
      <c r="T8" s="12">
        <v>43304.666666666664</v>
      </c>
      <c r="U8" s="10" t="s">
        <v>42</v>
      </c>
    </row>
    <row r="9" spans="1:21" x14ac:dyDescent="0.2">
      <c r="A9" s="7">
        <v>936</v>
      </c>
      <c r="B9" s="8">
        <v>43296</v>
      </c>
      <c r="C9" s="8" t="s">
        <v>21</v>
      </c>
      <c r="D9" s="7">
        <v>81</v>
      </c>
      <c r="E9" s="9" t="s">
        <v>22</v>
      </c>
      <c r="F9" s="9" t="s">
        <v>23</v>
      </c>
      <c r="G9" s="9" t="s">
        <v>24</v>
      </c>
      <c r="H9" s="9" t="s">
        <v>25</v>
      </c>
      <c r="I9" s="10" t="s">
        <v>26</v>
      </c>
      <c r="J9" s="10" t="s">
        <v>50</v>
      </c>
      <c r="K9" s="10" t="s">
        <v>51</v>
      </c>
      <c r="L9" s="10" t="s">
        <v>47</v>
      </c>
      <c r="M9" s="7" t="s">
        <v>30</v>
      </c>
      <c r="N9" s="7" t="s">
        <v>31</v>
      </c>
      <c r="O9" s="9" t="s">
        <v>32</v>
      </c>
      <c r="P9" s="11">
        <v>1971443.68</v>
      </c>
      <c r="Q9" s="11">
        <f t="shared" si="0"/>
        <v>19.714436799999998</v>
      </c>
      <c r="R9" s="11">
        <f t="shared" si="1"/>
        <v>0.19714436799999999</v>
      </c>
      <c r="S9" s="12">
        <v>43296.646886574075</v>
      </c>
      <c r="T9" s="12">
        <v>43304.666666666664</v>
      </c>
      <c r="U9" s="10" t="s">
        <v>42</v>
      </c>
    </row>
    <row r="10" spans="1:21" x14ac:dyDescent="0.2">
      <c r="A10" s="7">
        <v>937</v>
      </c>
      <c r="B10" s="8">
        <v>43296</v>
      </c>
      <c r="C10" s="8" t="s">
        <v>21</v>
      </c>
      <c r="D10" s="7">
        <v>81</v>
      </c>
      <c r="E10" s="9" t="s">
        <v>22</v>
      </c>
      <c r="F10" s="9" t="s">
        <v>23</v>
      </c>
      <c r="G10" s="9" t="s">
        <v>24</v>
      </c>
      <c r="H10" s="9" t="s">
        <v>25</v>
      </c>
      <c r="I10" s="10" t="s">
        <v>26</v>
      </c>
      <c r="J10" s="10" t="s">
        <v>52</v>
      </c>
      <c r="K10" s="10" t="s">
        <v>53</v>
      </c>
      <c r="L10" s="10" t="s">
        <v>36</v>
      </c>
      <c r="M10" s="7" t="s">
        <v>30</v>
      </c>
      <c r="N10" s="7" t="s">
        <v>31</v>
      </c>
      <c r="O10" s="9" t="s">
        <v>32</v>
      </c>
      <c r="P10" s="11">
        <v>2169735.0099999998</v>
      </c>
      <c r="Q10" s="11">
        <f t="shared" si="0"/>
        <v>21.697350099999998</v>
      </c>
      <c r="R10" s="11">
        <f t="shared" si="1"/>
        <v>0.21697350099999999</v>
      </c>
      <c r="S10" s="12">
        <v>43296.645555555559</v>
      </c>
      <c r="T10" s="12">
        <v>43304.666666666664</v>
      </c>
      <c r="U10" s="10" t="s">
        <v>42</v>
      </c>
    </row>
    <row r="11" spans="1:21" x14ac:dyDescent="0.2">
      <c r="A11" s="7">
        <v>938</v>
      </c>
      <c r="B11" s="8">
        <v>43296</v>
      </c>
      <c r="C11" s="8" t="s">
        <v>21</v>
      </c>
      <c r="D11" s="7">
        <v>81</v>
      </c>
      <c r="E11" s="9" t="s">
        <v>22</v>
      </c>
      <c r="F11" s="9" t="s">
        <v>23</v>
      </c>
      <c r="G11" s="9" t="s">
        <v>24</v>
      </c>
      <c r="H11" s="9" t="s">
        <v>25</v>
      </c>
      <c r="I11" s="10" t="s">
        <v>26</v>
      </c>
      <c r="J11" s="10" t="s">
        <v>54</v>
      </c>
      <c r="K11" s="10" t="s">
        <v>55</v>
      </c>
      <c r="L11" s="10" t="s">
        <v>36</v>
      </c>
      <c r="M11" s="7" t="s">
        <v>30</v>
      </c>
      <c r="N11" s="7" t="s">
        <v>31</v>
      </c>
      <c r="O11" s="9" t="s">
        <v>32</v>
      </c>
      <c r="P11" s="11">
        <v>1484539.18</v>
      </c>
      <c r="Q11" s="11">
        <f t="shared" si="0"/>
        <v>14.8453918</v>
      </c>
      <c r="R11" s="11">
        <f t="shared" si="1"/>
        <v>0.14845391799999999</v>
      </c>
      <c r="S11" s="12">
        <v>43296.644409722219</v>
      </c>
      <c r="T11" s="12">
        <v>43304.666666666664</v>
      </c>
      <c r="U11" s="10" t="s">
        <v>42</v>
      </c>
    </row>
    <row r="12" spans="1:21" x14ac:dyDescent="0.2">
      <c r="A12" s="7">
        <v>939</v>
      </c>
      <c r="B12" s="8">
        <v>43296</v>
      </c>
      <c r="C12" s="8" t="s">
        <v>21</v>
      </c>
      <c r="D12" s="7">
        <v>81</v>
      </c>
      <c r="E12" s="9" t="s">
        <v>22</v>
      </c>
      <c r="F12" s="9" t="s">
        <v>23</v>
      </c>
      <c r="G12" s="9" t="s">
        <v>24</v>
      </c>
      <c r="H12" s="9" t="s">
        <v>25</v>
      </c>
      <c r="I12" s="10" t="s">
        <v>26</v>
      </c>
      <c r="J12" s="10" t="s">
        <v>56</v>
      </c>
      <c r="K12" s="10" t="s">
        <v>57</v>
      </c>
      <c r="L12" s="10" t="s">
        <v>47</v>
      </c>
      <c r="M12" s="7" t="s">
        <v>30</v>
      </c>
      <c r="N12" s="7" t="s">
        <v>31</v>
      </c>
      <c r="O12" s="9" t="s">
        <v>32</v>
      </c>
      <c r="P12" s="11">
        <v>1478375.46</v>
      </c>
      <c r="Q12" s="11">
        <f t="shared" si="0"/>
        <v>14.7837546</v>
      </c>
      <c r="R12" s="11">
        <f t="shared" si="1"/>
        <v>0.14783754599999999</v>
      </c>
      <c r="S12" s="12">
        <v>43296.64271990741</v>
      </c>
      <c r="T12" s="12">
        <v>43304.666666666664</v>
      </c>
      <c r="U12" s="10" t="s">
        <v>42</v>
      </c>
    </row>
    <row r="13" spans="1:21" x14ac:dyDescent="0.2">
      <c r="A13" s="7">
        <v>545</v>
      </c>
      <c r="B13" s="8">
        <v>43369</v>
      </c>
      <c r="C13" s="8" t="s">
        <v>58</v>
      </c>
      <c r="D13" s="7">
        <v>81</v>
      </c>
      <c r="E13" s="9" t="s">
        <v>22</v>
      </c>
      <c r="F13" s="9" t="s">
        <v>23</v>
      </c>
      <c r="G13" s="9" t="s">
        <v>24</v>
      </c>
      <c r="H13" s="9" t="s">
        <v>25</v>
      </c>
      <c r="I13" s="10" t="s">
        <v>59</v>
      </c>
      <c r="J13" s="10" t="s">
        <v>60</v>
      </c>
      <c r="K13" s="10" t="s">
        <v>61</v>
      </c>
      <c r="L13" s="10" t="s">
        <v>47</v>
      </c>
      <c r="M13" s="7" t="s">
        <v>30</v>
      </c>
      <c r="N13" s="7" t="s">
        <v>31</v>
      </c>
      <c r="O13" s="9" t="s">
        <v>62</v>
      </c>
      <c r="P13" s="11">
        <v>6499817</v>
      </c>
      <c r="Q13" s="11">
        <f t="shared" si="0"/>
        <v>64.998170000000002</v>
      </c>
      <c r="R13" s="11">
        <f t="shared" si="1"/>
        <v>0.6499817</v>
      </c>
      <c r="S13" s="12">
        <v>43369.840740740743</v>
      </c>
      <c r="T13" s="12">
        <v>43384.666666666664</v>
      </c>
      <c r="U13" s="10" t="s">
        <v>42</v>
      </c>
    </row>
    <row r="14" spans="1:21" x14ac:dyDescent="0.2">
      <c r="A14" s="7">
        <v>1953</v>
      </c>
      <c r="B14" s="8">
        <v>43413</v>
      </c>
      <c r="C14" s="8" t="s">
        <v>63</v>
      </c>
      <c r="D14" s="7">
        <v>81</v>
      </c>
      <c r="E14" s="9" t="s">
        <v>22</v>
      </c>
      <c r="F14" s="9" t="s">
        <v>23</v>
      </c>
      <c r="G14" s="9" t="s">
        <v>24</v>
      </c>
      <c r="H14" s="9" t="s">
        <v>25</v>
      </c>
      <c r="I14" s="13" t="s">
        <v>26</v>
      </c>
      <c r="J14" s="13" t="s">
        <v>64</v>
      </c>
      <c r="K14" s="13" t="s">
        <v>65</v>
      </c>
      <c r="L14" s="10" t="s">
        <v>47</v>
      </c>
      <c r="M14" s="14" t="s">
        <v>30</v>
      </c>
      <c r="N14" s="14" t="s">
        <v>31</v>
      </c>
      <c r="O14" s="15" t="s">
        <v>32</v>
      </c>
      <c r="P14" s="16">
        <v>999325</v>
      </c>
      <c r="Q14" s="11">
        <f t="shared" si="0"/>
        <v>9.9932499999999997</v>
      </c>
      <c r="R14" s="11">
        <f t="shared" si="1"/>
        <v>9.9932499999999994E-2</v>
      </c>
      <c r="S14" s="17">
        <v>43413.672222222223</v>
      </c>
      <c r="T14" s="17">
        <v>43421.666666666664</v>
      </c>
      <c r="U14" s="18" t="s">
        <v>42</v>
      </c>
    </row>
    <row r="15" spans="1:21" x14ac:dyDescent="0.2">
      <c r="A15" s="7">
        <v>1897</v>
      </c>
      <c r="B15" s="8">
        <v>43445</v>
      </c>
      <c r="C15" s="8" t="s">
        <v>66</v>
      </c>
      <c r="D15" s="7">
        <v>81</v>
      </c>
      <c r="E15" s="9" t="s">
        <v>22</v>
      </c>
      <c r="F15" s="9" t="s">
        <v>23</v>
      </c>
      <c r="G15" s="9" t="s">
        <v>24</v>
      </c>
      <c r="H15" s="9" t="s">
        <v>25</v>
      </c>
      <c r="I15" s="13" t="s">
        <v>59</v>
      </c>
      <c r="J15" s="13" t="s">
        <v>67</v>
      </c>
      <c r="K15" s="13" t="s">
        <v>68</v>
      </c>
      <c r="L15" s="10" t="s">
        <v>47</v>
      </c>
      <c r="M15" s="14" t="s">
        <v>30</v>
      </c>
      <c r="N15" s="14" t="s">
        <v>31</v>
      </c>
      <c r="O15" s="15" t="s">
        <v>32</v>
      </c>
      <c r="P15" s="16">
        <v>999979.2</v>
      </c>
      <c r="Q15" s="11">
        <f t="shared" si="0"/>
        <v>9.9997919999999993</v>
      </c>
      <c r="R15" s="11">
        <f t="shared" si="1"/>
        <v>9.999791999999999E-2</v>
      </c>
      <c r="S15" s="17">
        <v>43445.780740740738</v>
      </c>
      <c r="T15" s="17">
        <v>43454.666666666664</v>
      </c>
      <c r="U15" s="18" t="s">
        <v>42</v>
      </c>
    </row>
    <row r="16" spans="1:21" x14ac:dyDescent="0.2">
      <c r="A16" s="7">
        <v>2090</v>
      </c>
      <c r="B16" s="8">
        <v>43454</v>
      </c>
      <c r="C16" s="8" t="s">
        <v>66</v>
      </c>
      <c r="D16" s="7">
        <v>81</v>
      </c>
      <c r="E16" s="9" t="s">
        <v>22</v>
      </c>
      <c r="F16" s="9" t="s">
        <v>23</v>
      </c>
      <c r="G16" s="9" t="s">
        <v>24</v>
      </c>
      <c r="H16" s="9" t="s">
        <v>25</v>
      </c>
      <c r="I16" s="13" t="s">
        <v>26</v>
      </c>
      <c r="J16" s="13" t="s">
        <v>69</v>
      </c>
      <c r="K16" s="13" t="s">
        <v>70</v>
      </c>
      <c r="L16" s="10" t="s">
        <v>71</v>
      </c>
      <c r="M16" s="14" t="s">
        <v>30</v>
      </c>
      <c r="N16" s="14" t="s">
        <v>31</v>
      </c>
      <c r="O16" s="15" t="s">
        <v>32</v>
      </c>
      <c r="P16" s="16">
        <v>1999027.38</v>
      </c>
      <c r="Q16" s="11">
        <f t="shared" si="0"/>
        <v>19.990273800000001</v>
      </c>
      <c r="R16" s="11">
        <f t="shared" si="1"/>
        <v>0.199902738</v>
      </c>
      <c r="S16" s="17">
        <v>43454.560729166667</v>
      </c>
      <c r="T16" s="17">
        <v>43461.666666666664</v>
      </c>
      <c r="U16" s="18" t="s">
        <v>72</v>
      </c>
    </row>
    <row r="17" spans="1:21" x14ac:dyDescent="0.2">
      <c r="A17" s="7">
        <v>1381</v>
      </c>
      <c r="B17" s="8">
        <v>43456</v>
      </c>
      <c r="C17" s="8" t="s">
        <v>66</v>
      </c>
      <c r="D17" s="7">
        <v>81</v>
      </c>
      <c r="E17" s="9" t="s">
        <v>22</v>
      </c>
      <c r="F17" s="9" t="s">
        <v>23</v>
      </c>
      <c r="G17" s="9" t="s">
        <v>24</v>
      </c>
      <c r="H17" s="9" t="s">
        <v>25</v>
      </c>
      <c r="I17" s="13" t="s">
        <v>26</v>
      </c>
      <c r="J17" s="13" t="s">
        <v>73</v>
      </c>
      <c r="K17" s="13" t="s">
        <v>74</v>
      </c>
      <c r="L17" s="10" t="s">
        <v>36</v>
      </c>
      <c r="M17" s="14" t="s">
        <v>30</v>
      </c>
      <c r="N17" s="14" t="s">
        <v>31</v>
      </c>
      <c r="O17" s="15" t="s">
        <v>32</v>
      </c>
      <c r="P17" s="16">
        <v>8883493.1899999995</v>
      </c>
      <c r="Q17" s="11">
        <f t="shared" si="0"/>
        <v>88.834931900000001</v>
      </c>
      <c r="R17" s="11">
        <f t="shared" si="1"/>
        <v>0.88834931900000003</v>
      </c>
      <c r="S17" s="17">
        <v>43456.844756944447</v>
      </c>
      <c r="T17" s="17">
        <v>43466.666666666664</v>
      </c>
      <c r="U17" s="18" t="s">
        <v>33</v>
      </c>
    </row>
    <row r="18" spans="1:21" x14ac:dyDescent="0.2">
      <c r="A18" s="7">
        <v>1382</v>
      </c>
      <c r="B18" s="8">
        <v>43456</v>
      </c>
      <c r="C18" s="8" t="s">
        <v>66</v>
      </c>
      <c r="D18" s="7">
        <v>81</v>
      </c>
      <c r="E18" s="9" t="s">
        <v>22</v>
      </c>
      <c r="F18" s="9" t="s">
        <v>23</v>
      </c>
      <c r="G18" s="9" t="s">
        <v>24</v>
      </c>
      <c r="H18" s="9" t="s">
        <v>25</v>
      </c>
      <c r="I18" s="13" t="s">
        <v>26</v>
      </c>
      <c r="J18" s="13" t="s">
        <v>75</v>
      </c>
      <c r="K18" s="13" t="s">
        <v>76</v>
      </c>
      <c r="L18" s="10" t="s">
        <v>36</v>
      </c>
      <c r="M18" s="14" t="s">
        <v>30</v>
      </c>
      <c r="N18" s="14" t="s">
        <v>31</v>
      </c>
      <c r="O18" s="15" t="s">
        <v>32</v>
      </c>
      <c r="P18" s="16">
        <v>8847047.5199999996</v>
      </c>
      <c r="Q18" s="11">
        <f t="shared" si="0"/>
        <v>88.470475199999996</v>
      </c>
      <c r="R18" s="11">
        <f t="shared" si="1"/>
        <v>0.88470475199999998</v>
      </c>
      <c r="S18" s="17">
        <v>43456.844282407408</v>
      </c>
      <c r="T18" s="17">
        <v>43466.666666666664</v>
      </c>
      <c r="U18" s="18" t="s">
        <v>33</v>
      </c>
    </row>
    <row r="19" spans="1:21" x14ac:dyDescent="0.2">
      <c r="A19" s="7">
        <v>1383</v>
      </c>
      <c r="B19" s="8">
        <v>43456</v>
      </c>
      <c r="C19" s="8" t="s">
        <v>66</v>
      </c>
      <c r="D19" s="7">
        <v>81</v>
      </c>
      <c r="E19" s="9" t="s">
        <v>22</v>
      </c>
      <c r="F19" s="9" t="s">
        <v>23</v>
      </c>
      <c r="G19" s="9" t="s">
        <v>24</v>
      </c>
      <c r="H19" s="9" t="s">
        <v>25</v>
      </c>
      <c r="I19" s="13" t="s">
        <v>26</v>
      </c>
      <c r="J19" s="13" t="s">
        <v>77</v>
      </c>
      <c r="K19" s="13" t="s">
        <v>78</v>
      </c>
      <c r="L19" s="10" t="s">
        <v>36</v>
      </c>
      <c r="M19" s="14" t="s">
        <v>30</v>
      </c>
      <c r="N19" s="14" t="s">
        <v>31</v>
      </c>
      <c r="O19" s="15" t="s">
        <v>32</v>
      </c>
      <c r="P19" s="16">
        <v>8862452.4499999993</v>
      </c>
      <c r="Q19" s="11">
        <f t="shared" si="0"/>
        <v>88.624524499999993</v>
      </c>
      <c r="R19" s="11">
        <f t="shared" si="1"/>
        <v>0.8862452449999999</v>
      </c>
      <c r="S19" s="17">
        <v>43456.843425925923</v>
      </c>
      <c r="T19" s="17">
        <v>43466.666666666664</v>
      </c>
      <c r="U19" s="18" t="s">
        <v>33</v>
      </c>
    </row>
    <row r="20" spans="1:21" x14ac:dyDescent="0.2">
      <c r="A20" s="7">
        <v>1370</v>
      </c>
      <c r="B20" s="8">
        <v>43457</v>
      </c>
      <c r="C20" s="8" t="s">
        <v>66</v>
      </c>
      <c r="D20" s="7">
        <v>81</v>
      </c>
      <c r="E20" s="9" t="s">
        <v>22</v>
      </c>
      <c r="F20" s="9" t="s">
        <v>23</v>
      </c>
      <c r="G20" s="9" t="s">
        <v>24</v>
      </c>
      <c r="H20" s="9" t="s">
        <v>25</v>
      </c>
      <c r="I20" s="13" t="s">
        <v>26</v>
      </c>
      <c r="J20" s="13" t="s">
        <v>79</v>
      </c>
      <c r="K20" s="13" t="s">
        <v>80</v>
      </c>
      <c r="L20" s="10" t="s">
        <v>81</v>
      </c>
      <c r="M20" s="14" t="s">
        <v>30</v>
      </c>
      <c r="N20" s="14" t="s">
        <v>31</v>
      </c>
      <c r="O20" s="15" t="s">
        <v>82</v>
      </c>
      <c r="P20" s="16">
        <v>441635.7</v>
      </c>
      <c r="Q20" s="11">
        <f t="shared" si="0"/>
        <v>4.4163570000000005</v>
      </c>
      <c r="R20" s="11">
        <f t="shared" si="1"/>
        <v>4.4163570000000006E-2</v>
      </c>
      <c r="S20" s="17">
        <v>43457.960868055554</v>
      </c>
      <c r="T20" s="17">
        <v>43466.666666666664</v>
      </c>
      <c r="U20" s="18" t="s">
        <v>33</v>
      </c>
    </row>
    <row r="21" spans="1:21" x14ac:dyDescent="0.2">
      <c r="A21" s="7">
        <v>1366</v>
      </c>
      <c r="B21" s="8">
        <v>43458</v>
      </c>
      <c r="C21" s="8" t="s">
        <v>66</v>
      </c>
      <c r="D21" s="7">
        <v>81</v>
      </c>
      <c r="E21" s="9" t="s">
        <v>22</v>
      </c>
      <c r="F21" s="9" t="s">
        <v>23</v>
      </c>
      <c r="G21" s="9" t="s">
        <v>24</v>
      </c>
      <c r="H21" s="9" t="s">
        <v>25</v>
      </c>
      <c r="I21" s="13" t="s">
        <v>26</v>
      </c>
      <c r="J21" s="13" t="s">
        <v>83</v>
      </c>
      <c r="K21" s="13" t="s">
        <v>84</v>
      </c>
      <c r="L21" s="10" t="s">
        <v>85</v>
      </c>
      <c r="M21" s="14" t="s">
        <v>30</v>
      </c>
      <c r="N21" s="14" t="s">
        <v>31</v>
      </c>
      <c r="O21" s="15" t="s">
        <v>82</v>
      </c>
      <c r="P21" s="16">
        <v>444258.4</v>
      </c>
      <c r="Q21" s="11">
        <f t="shared" si="0"/>
        <v>4.4425840000000001</v>
      </c>
      <c r="R21" s="11">
        <f t="shared" si="1"/>
        <v>4.4425840000000001E-2</v>
      </c>
      <c r="S21" s="17">
        <v>43458.013391203705</v>
      </c>
      <c r="T21" s="17">
        <v>43466.666666666664</v>
      </c>
      <c r="U21" s="18" t="s">
        <v>33</v>
      </c>
    </row>
    <row r="22" spans="1:21" x14ac:dyDescent="0.2">
      <c r="A22" s="7">
        <v>1339</v>
      </c>
      <c r="B22" s="8">
        <v>43459</v>
      </c>
      <c r="C22" s="8" t="s">
        <v>66</v>
      </c>
      <c r="D22" s="7">
        <v>81</v>
      </c>
      <c r="E22" s="9" t="s">
        <v>22</v>
      </c>
      <c r="F22" s="9" t="s">
        <v>23</v>
      </c>
      <c r="G22" s="9" t="s">
        <v>24</v>
      </c>
      <c r="H22" s="9" t="s">
        <v>25</v>
      </c>
      <c r="I22" s="13" t="s">
        <v>26</v>
      </c>
      <c r="J22" s="13" t="s">
        <v>86</v>
      </c>
      <c r="K22" s="13" t="s">
        <v>87</v>
      </c>
      <c r="L22" s="10" t="s">
        <v>36</v>
      </c>
      <c r="M22" s="14" t="s">
        <v>30</v>
      </c>
      <c r="N22" s="14" t="s">
        <v>31</v>
      </c>
      <c r="O22" s="15" t="s">
        <v>32</v>
      </c>
      <c r="P22" s="16">
        <v>4415803.3600000003</v>
      </c>
      <c r="Q22" s="11">
        <f t="shared" si="0"/>
        <v>44.158033600000003</v>
      </c>
      <c r="R22" s="11">
        <f t="shared" si="1"/>
        <v>0.44158033600000002</v>
      </c>
      <c r="S22" s="17">
        <v>43459.495289351849</v>
      </c>
      <c r="T22" s="17">
        <v>43466.666666666664</v>
      </c>
      <c r="U22" s="18" t="s">
        <v>33</v>
      </c>
    </row>
    <row r="23" spans="1:21" x14ac:dyDescent="0.2">
      <c r="A23" s="7">
        <v>1340</v>
      </c>
      <c r="B23" s="8">
        <v>43459</v>
      </c>
      <c r="C23" s="8" t="s">
        <v>66</v>
      </c>
      <c r="D23" s="7">
        <v>81</v>
      </c>
      <c r="E23" s="9" t="s">
        <v>22</v>
      </c>
      <c r="F23" s="9" t="s">
        <v>23</v>
      </c>
      <c r="G23" s="9" t="s">
        <v>24</v>
      </c>
      <c r="H23" s="9" t="s">
        <v>25</v>
      </c>
      <c r="I23" s="13" t="s">
        <v>26</v>
      </c>
      <c r="J23" s="13" t="s">
        <v>88</v>
      </c>
      <c r="K23" s="13" t="s">
        <v>89</v>
      </c>
      <c r="L23" s="10" t="s">
        <v>36</v>
      </c>
      <c r="M23" s="14" t="s">
        <v>30</v>
      </c>
      <c r="N23" s="14" t="s">
        <v>31</v>
      </c>
      <c r="O23" s="15" t="s">
        <v>32</v>
      </c>
      <c r="P23" s="16">
        <v>3957906.9</v>
      </c>
      <c r="Q23" s="11">
        <f t="shared" si="0"/>
        <v>39.579068999999997</v>
      </c>
      <c r="R23" s="11">
        <f t="shared" si="1"/>
        <v>0.39579068999999995</v>
      </c>
      <c r="S23" s="17">
        <v>43459.494826388887</v>
      </c>
      <c r="T23" s="17">
        <v>43466.666666666664</v>
      </c>
      <c r="U23" s="18" t="s">
        <v>33</v>
      </c>
    </row>
    <row r="24" spans="1:21" x14ac:dyDescent="0.2">
      <c r="A24" s="7">
        <v>907</v>
      </c>
      <c r="B24" s="19">
        <v>43510</v>
      </c>
      <c r="C24" s="19" t="s">
        <v>90</v>
      </c>
      <c r="D24" s="7">
        <v>81</v>
      </c>
      <c r="E24" s="9" t="s">
        <v>22</v>
      </c>
      <c r="F24" s="9" t="s">
        <v>23</v>
      </c>
      <c r="G24" s="9" t="s">
        <v>24</v>
      </c>
      <c r="H24" s="9" t="s">
        <v>25</v>
      </c>
      <c r="I24" s="10" t="s">
        <v>26</v>
      </c>
      <c r="J24" s="10" t="s">
        <v>91</v>
      </c>
      <c r="K24" s="10" t="s">
        <v>92</v>
      </c>
      <c r="L24" s="10" t="s">
        <v>71</v>
      </c>
      <c r="M24" s="7" t="s">
        <v>30</v>
      </c>
      <c r="N24" s="7" t="s">
        <v>31</v>
      </c>
      <c r="O24" s="9" t="s">
        <v>32</v>
      </c>
      <c r="P24" s="11">
        <v>1768783.92</v>
      </c>
      <c r="Q24" s="11">
        <v>17.687839199999999</v>
      </c>
      <c r="R24" s="11">
        <v>0.176878392</v>
      </c>
      <c r="S24" s="12">
        <v>43510.723587962966</v>
      </c>
      <c r="T24" s="12">
        <v>43518.666666666664</v>
      </c>
      <c r="U24" s="10" t="s">
        <v>33</v>
      </c>
    </row>
    <row r="25" spans="1:21" x14ac:dyDescent="0.2">
      <c r="A25" s="7">
        <v>785</v>
      </c>
      <c r="B25" s="19">
        <v>43515</v>
      </c>
      <c r="C25" s="19" t="s">
        <v>90</v>
      </c>
      <c r="D25" s="7">
        <v>81</v>
      </c>
      <c r="E25" s="9" t="s">
        <v>22</v>
      </c>
      <c r="F25" s="9" t="s">
        <v>23</v>
      </c>
      <c r="G25" s="9" t="s">
        <v>24</v>
      </c>
      <c r="H25" s="9" t="s">
        <v>25</v>
      </c>
      <c r="I25" s="10" t="s">
        <v>26</v>
      </c>
      <c r="J25" s="10" t="s">
        <v>93</v>
      </c>
      <c r="K25" s="10" t="s">
        <v>94</v>
      </c>
      <c r="L25" s="10" t="s">
        <v>47</v>
      </c>
      <c r="M25" s="7" t="s">
        <v>30</v>
      </c>
      <c r="N25" s="7" t="s">
        <v>31</v>
      </c>
      <c r="O25" s="9" t="s">
        <v>32</v>
      </c>
      <c r="P25" s="11">
        <v>4844755.83</v>
      </c>
      <c r="Q25" s="11">
        <v>48.447558300000004</v>
      </c>
      <c r="R25" s="11">
        <v>0.48447558300000004</v>
      </c>
      <c r="S25" s="12">
        <v>43515.741759259261</v>
      </c>
      <c r="T25" s="12">
        <v>43529.666666666664</v>
      </c>
      <c r="U25" s="10" t="s">
        <v>33</v>
      </c>
    </row>
    <row r="26" spans="1:21" x14ac:dyDescent="0.2">
      <c r="A26" s="7">
        <v>726</v>
      </c>
      <c r="B26" s="19">
        <v>43517</v>
      </c>
      <c r="C26" s="19" t="s">
        <v>90</v>
      </c>
      <c r="D26" s="7">
        <v>81</v>
      </c>
      <c r="E26" s="9" t="s">
        <v>22</v>
      </c>
      <c r="F26" s="9" t="s">
        <v>23</v>
      </c>
      <c r="G26" s="9" t="s">
        <v>24</v>
      </c>
      <c r="H26" s="9" t="s">
        <v>25</v>
      </c>
      <c r="I26" s="10" t="s">
        <v>26</v>
      </c>
      <c r="J26" s="10" t="s">
        <v>95</v>
      </c>
      <c r="K26" s="10" t="s">
        <v>96</v>
      </c>
      <c r="L26" s="10" t="s">
        <v>36</v>
      </c>
      <c r="M26" s="7" t="s">
        <v>30</v>
      </c>
      <c r="N26" s="7" t="s">
        <v>31</v>
      </c>
      <c r="O26" s="9" t="s">
        <v>32</v>
      </c>
      <c r="P26" s="11">
        <v>17543931.859999999</v>
      </c>
      <c r="Q26" s="11">
        <v>175.43931860000001</v>
      </c>
      <c r="R26" s="11">
        <v>1.7543931860000002</v>
      </c>
      <c r="S26" s="12">
        <v>43517.916273148148</v>
      </c>
      <c r="T26" s="12">
        <v>43525.666666666664</v>
      </c>
      <c r="U26" s="10" t="s">
        <v>33</v>
      </c>
    </row>
    <row r="27" spans="1:21" x14ac:dyDescent="0.2">
      <c r="A27" s="7">
        <v>1637</v>
      </c>
      <c r="B27" s="19">
        <v>43547</v>
      </c>
      <c r="C27" s="19" t="s">
        <v>97</v>
      </c>
      <c r="D27" s="7">
        <v>81</v>
      </c>
      <c r="E27" s="9" t="s">
        <v>22</v>
      </c>
      <c r="F27" s="9" t="s">
        <v>23</v>
      </c>
      <c r="G27" s="9" t="s">
        <v>24</v>
      </c>
      <c r="H27" s="9" t="s">
        <v>25</v>
      </c>
      <c r="I27" s="10" t="s">
        <v>26</v>
      </c>
      <c r="J27" s="10" t="s">
        <v>98</v>
      </c>
      <c r="K27" s="10" t="s">
        <v>99</v>
      </c>
      <c r="L27" s="10" t="s">
        <v>39</v>
      </c>
      <c r="M27" s="7" t="s">
        <v>30</v>
      </c>
      <c r="N27" s="7" t="s">
        <v>31</v>
      </c>
      <c r="O27" s="9" t="s">
        <v>32</v>
      </c>
      <c r="P27" s="11">
        <v>289028.96000000002</v>
      </c>
      <c r="Q27" s="11">
        <v>2.8902896</v>
      </c>
      <c r="R27" s="11">
        <v>2.8902896000000001E-2</v>
      </c>
      <c r="S27" s="12">
        <v>43547.508958333332</v>
      </c>
      <c r="T27" s="12">
        <v>43554.666666666664</v>
      </c>
      <c r="U27" s="10" t="s">
        <v>42</v>
      </c>
    </row>
  </sheetData>
  <conditionalFormatting sqref="J1">
    <cfRule type="duplicateValues" dxfId="7" priority="24"/>
  </conditionalFormatting>
  <conditionalFormatting sqref="J1 J28:J1048576">
    <cfRule type="duplicateValues" dxfId="6" priority="26"/>
  </conditionalFormatting>
  <conditionalFormatting sqref="J2:J27">
    <cfRule type="duplicateValues" dxfId="5" priority="2"/>
  </conditionalFormatting>
  <conditionalFormatting sqref="J2:J27">
    <cfRule type="duplicateValues" dxfId="3" priority="1"/>
  </conditionalFormatting>
  <conditionalFormatting sqref="J2:J27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2019-06-12T09:43:10Z</dcterms:modified>
</cp:coreProperties>
</file>