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3" i="1" l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<sst xmlns="http://schemas.openxmlformats.org/spreadsheetml/2006/main" count="192" uniqueCount="72">
  <si>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</si>
  <si>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</si>
  <si>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</si>
  <si>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</si>
  <si>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</si>
  <si>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</si>
  <si>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</si>
  <si>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</si>
  <si>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</si>
  <si>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</si>
  <si>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</si>
  <si>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</si>
  <si>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</si>
  <si>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</si>
  <si>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</si>
  <si>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</si>
  <si>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</si>
  <si>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</si>
  <si>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</si>
  <si>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</si>
  <si>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BBMP-EE-PROJECT-WEST</t>
  </si>
  <si>
    <t>Recalled</t>
  </si>
  <si>
    <t>BBMP_EE_GVND</t>
  </si>
  <si>
    <t>Buildings</t>
  </si>
  <si>
    <t>BBMP/2018-19/OW/WORK_INDENT31648</t>
  </si>
  <si>
    <t>Emergency grant- Maintenance of Pot holes and CC patches works in Ward No 105</t>
  </si>
  <si>
    <t>BBMP/2018-19/OW/WORK_INDENT30776/CALL-3</t>
  </si>
  <si>
    <t>Rain Water Harvesting in KHB Colony Basavana Park &amp; Surrounding area in ward no 105</t>
  </si>
  <si>
    <t>BBMP/2018-19/OW/WORK_INDENT31646</t>
  </si>
  <si>
    <t>Providing Security and Toilet Mainance of Ward Office and BBMP Building premises in Ward No 105</t>
  </si>
  <si>
    <t>BBMP/2018-19/OW/WORK_INDENT31650</t>
  </si>
  <si>
    <t>Maintenance of BBMP Buildings in Ward No 105</t>
  </si>
  <si>
    <t>BBMP/2017-18/OW/WORK_INDENT26739/CALL-2</t>
  </si>
  <si>
    <t>Improvements and development to drains, roads and footpath in Ward No 105</t>
  </si>
  <si>
    <t>BBMP/2018-19/OW/WORK_INDENT30785</t>
  </si>
  <si>
    <t>Providing CC Cameras AD Halli and MC Layout &amp; Surrounding area in ward no 105</t>
  </si>
  <si>
    <t>BBMP/2018-19/OW/WORK_INDENT30783</t>
  </si>
  <si>
    <t>Providing Culverts and CC Road Patches in ward no 105</t>
  </si>
  <si>
    <t>BBMP/2018-19/OW/WORK_INDENT30781</t>
  </si>
  <si>
    <t>Desilting of Drains and Missing Slabs and Removing of Debris in ward no 105</t>
  </si>
  <si>
    <t>BBMP/2018-19/OW/WORK_INDENT30779</t>
  </si>
  <si>
    <t>Rain Water Harvesting in AD Halli and MC Layout &amp; Surrounding area in ward no 105</t>
  </si>
  <si>
    <t>BBMP/2018-19/OW/WORK_INDENT30784</t>
  </si>
  <si>
    <t>Providing and Maintenance of Ormental Name Boards in ward no 105</t>
  </si>
  <si>
    <t>Awarded</t>
  </si>
  <si>
    <t>BBMP/2018-19/OW/WORK_INDENT30782</t>
  </si>
  <si>
    <t>Maintance of Drinking Water Pipeline and E.P.I coated inside existing Drinking water tanks in ward no 105 in ward no 105</t>
  </si>
  <si>
    <t>BBMP/2018-19/OW/WORK_INDENT30780</t>
  </si>
  <si>
    <t>Providing and Maintance of Tree Guards in ward no 105</t>
  </si>
  <si>
    <t>BBMP/2018-19/OW/WORK_INDENT30778</t>
  </si>
  <si>
    <t>Providing Drinking water pipeline and Borewell AD Halli &amp; Surrounding area in ward no 105</t>
  </si>
  <si>
    <t>BBMP/2018-19/OW/WORK_INDENT30777</t>
  </si>
  <si>
    <t>Providing and Maintance of Street Name Boards in ward no 105</t>
  </si>
  <si>
    <t>BBMP/2018-19/BD/WORK_INDENT30637</t>
  </si>
  <si>
    <t>Construction of Sheltar and Power Connection for Shredder in Gayathri Hospital Opposite Park in Ward No.105.</t>
  </si>
  <si>
    <t>Ward Name</t>
  </si>
  <si>
    <t>Agrahara Dasarahalli</t>
  </si>
  <si>
    <t>NA</t>
  </si>
  <si>
    <t>BBMP/2018-19/OW/WORK_INDENT31716</t>
  </si>
  <si>
    <t>Construction of compound wall at division premises in ward 105</t>
  </si>
  <si>
    <t>BBMP/2018-19/OW/WORK_INDENT31953</t>
  </si>
  <si>
    <t>Pothole filling in Ward No.105</t>
  </si>
  <si>
    <t>BBMP/2018-19/OW/WORK_INDENT31951</t>
  </si>
  <si>
    <t>Providing Security and Toilet Maintenance of Division and Subdivision Premises in Ward No.105</t>
  </si>
  <si>
    <t>BBMP/2018-19/OW/WORK_INDENT31950</t>
  </si>
  <si>
    <t>Silt and Tractor in Ward No.105</t>
  </si>
  <si>
    <t>BBMP/2018-19/BD/WORK_INDENT32019</t>
  </si>
  <si>
    <t>Construction of Shelter and Power Connection for Shredder in Gayathri Hospital Opposite Park in Ward No.105.</t>
  </si>
  <si>
    <t>BBMP/2018-19/OW/WORK_INDENT32030</t>
  </si>
  <si>
    <t>Purchase of Shredder in Gayathri Hospital Opposite Park in Ward No.105.</t>
  </si>
  <si>
    <t>BBMP/2018-19/OW/WORK_INDENT32234</t>
  </si>
  <si>
    <t>Drinking of water facility for ward no. 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</si>
</sst>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C6" sqref="C6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55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1173</v>
      </c>
      <c r="B2" s="4">
        <v>105</v>
      </c>
      <c r="C2" s="5" t="s">
        <v>56</v>
      </c>
      <c r="D2" s="6">
        <v>43282</v>
      </c>
      <c r="E2" s="7" t="s">
        <v>20</v>
      </c>
      <c r="F2" s="7" t="s">
        <v>53</v>
      </c>
      <c r="G2" s="7" t="s">
        <v>54</v>
      </c>
      <c r="H2" s="4" t="s">
        <v>11</v>
      </c>
      <c r="I2" s="4" t="s">
        <v>12</v>
      </c>
      <c r="J2" s="5" t="s">
        <v>23</v>
      </c>
      <c r="K2" s="8">
        <v>0</v>
      </c>
      <c r="L2" s="8">
        <f t="shared" ref="L2:L23" si="0">K2/100000</f>
        <v>0</v>
      </c>
      <c r="M2" s="8">
        <f t="shared" ref="M2:M23" si="1">L2/100</f>
        <v>0</v>
      </c>
      <c r="N2" s="9">
        <v>43282.389965277776</v>
      </c>
      <c r="O2" s="9">
        <v>43292.666666666664</v>
      </c>
      <c r="P2" s="7" t="s">
        <v>21</v>
      </c>
    </row>
    <row r="3" spans="1:16" s="3" customFormat="1" ht="12" x14ac:dyDescent="0.2">
      <c r="A3" s="4">
        <v>926</v>
      </c>
      <c r="B3" s="4">
        <v>105</v>
      </c>
      <c r="C3" s="5" t="s">
        <v>56</v>
      </c>
      <c r="D3" s="6">
        <v>43297</v>
      </c>
      <c r="E3" s="7" t="s">
        <v>22</v>
      </c>
      <c r="F3" s="7" t="s">
        <v>34</v>
      </c>
      <c r="G3" s="7" t="s">
        <v>35</v>
      </c>
      <c r="H3" s="4" t="s">
        <v>11</v>
      </c>
      <c r="I3" s="4" t="s">
        <v>12</v>
      </c>
      <c r="J3" s="5" t="s">
        <v>18</v>
      </c>
      <c r="K3" s="8">
        <v>73556</v>
      </c>
      <c r="L3" s="8">
        <f t="shared" si="0"/>
        <v>0.73555999999999999</v>
      </c>
      <c r="M3" s="8">
        <f t="shared" si="1"/>
        <v>7.3556000000000003E-3</v>
      </c>
      <c r="N3" s="9">
        <v>43297.537442129629</v>
      </c>
      <c r="O3" s="9">
        <v>43307.666666666664</v>
      </c>
      <c r="P3" s="7" t="s">
        <v>13</v>
      </c>
    </row>
    <row r="4" spans="1:16" s="3" customFormat="1" ht="12" x14ac:dyDescent="0.2">
      <c r="A4" s="4">
        <v>927</v>
      </c>
      <c r="B4" s="4">
        <v>105</v>
      </c>
      <c r="C4" s="5" t="s">
        <v>56</v>
      </c>
      <c r="D4" s="6">
        <v>43297</v>
      </c>
      <c r="E4" s="7" t="s">
        <v>22</v>
      </c>
      <c r="F4" s="7" t="s">
        <v>36</v>
      </c>
      <c r="G4" s="7" t="s">
        <v>37</v>
      </c>
      <c r="H4" s="4" t="s">
        <v>11</v>
      </c>
      <c r="I4" s="4" t="s">
        <v>12</v>
      </c>
      <c r="J4" s="5" t="s">
        <v>18</v>
      </c>
      <c r="K4" s="8">
        <v>677776.54</v>
      </c>
      <c r="L4" s="8">
        <f t="shared" si="0"/>
        <v>6.7777654000000007</v>
      </c>
      <c r="M4" s="8">
        <f t="shared" si="1"/>
        <v>6.7777654000000007E-2</v>
      </c>
      <c r="N4" s="9">
        <v>43297.536030092589</v>
      </c>
      <c r="O4" s="9">
        <v>43307.666666666664</v>
      </c>
      <c r="P4" s="7" t="s">
        <v>13</v>
      </c>
    </row>
    <row r="5" spans="1:16" s="3" customFormat="1" ht="12" x14ac:dyDescent="0.2">
      <c r="A5" s="4">
        <v>928</v>
      </c>
      <c r="B5" s="4">
        <v>105</v>
      </c>
      <c r="C5" s="5" t="s">
        <v>56</v>
      </c>
      <c r="D5" s="6">
        <v>43297</v>
      </c>
      <c r="E5" s="7" t="s">
        <v>22</v>
      </c>
      <c r="F5" s="7" t="s">
        <v>38</v>
      </c>
      <c r="G5" s="7" t="s">
        <v>39</v>
      </c>
      <c r="H5" s="4" t="s">
        <v>11</v>
      </c>
      <c r="I5" s="4" t="s">
        <v>12</v>
      </c>
      <c r="J5" s="5" t="s">
        <v>18</v>
      </c>
      <c r="K5" s="8">
        <v>931499.93</v>
      </c>
      <c r="L5" s="8">
        <f t="shared" si="0"/>
        <v>9.3149993000000002</v>
      </c>
      <c r="M5" s="8">
        <f t="shared" si="1"/>
        <v>9.3149993E-2</v>
      </c>
      <c r="N5" s="9">
        <v>43297.533634259256</v>
      </c>
      <c r="O5" s="9">
        <v>43307.666666666664</v>
      </c>
      <c r="P5" s="7" t="s">
        <v>13</v>
      </c>
    </row>
    <row r="6" spans="1:16" s="3" customFormat="1" ht="12" x14ac:dyDescent="0.2">
      <c r="A6" s="4">
        <v>929</v>
      </c>
      <c r="B6" s="4">
        <v>105</v>
      </c>
      <c r="C6" s="5" t="s">
        <v>56</v>
      </c>
      <c r="D6" s="6">
        <v>43297</v>
      </c>
      <c r="E6" s="7" t="s">
        <v>22</v>
      </c>
      <c r="F6" s="7" t="s">
        <v>40</v>
      </c>
      <c r="G6" s="7" t="s">
        <v>41</v>
      </c>
      <c r="H6" s="4" t="s">
        <v>11</v>
      </c>
      <c r="I6" s="4" t="s">
        <v>12</v>
      </c>
      <c r="J6" s="5" t="s">
        <v>18</v>
      </c>
      <c r="K6" s="8">
        <v>924311.8</v>
      </c>
      <c r="L6" s="8">
        <f t="shared" si="0"/>
        <v>9.2431180000000008</v>
      </c>
      <c r="M6" s="8">
        <f t="shared" si="1"/>
        <v>9.2431180000000002E-2</v>
      </c>
      <c r="N6" s="9">
        <v>43297.532511574071</v>
      </c>
      <c r="O6" s="9">
        <v>43307.666666666664</v>
      </c>
      <c r="P6" s="7" t="s">
        <v>13</v>
      </c>
    </row>
    <row r="7" spans="1:16" s="3" customFormat="1" ht="12" x14ac:dyDescent="0.2">
      <c r="A7" s="4">
        <v>1096</v>
      </c>
      <c r="B7" s="4">
        <v>105</v>
      </c>
      <c r="C7" s="5" t="s">
        <v>56</v>
      </c>
      <c r="D7" s="6">
        <v>43297</v>
      </c>
      <c r="E7" s="7" t="s">
        <v>22</v>
      </c>
      <c r="F7" s="7" t="s">
        <v>42</v>
      </c>
      <c r="G7" s="7" t="s">
        <v>43</v>
      </c>
      <c r="H7" s="4" t="s">
        <v>11</v>
      </c>
      <c r="I7" s="4" t="s">
        <v>12</v>
      </c>
      <c r="J7" s="5" t="s">
        <v>18</v>
      </c>
      <c r="K7" s="8">
        <v>147650.82</v>
      </c>
      <c r="L7" s="8">
        <f t="shared" si="0"/>
        <v>1.4765082</v>
      </c>
      <c r="M7" s="8">
        <f t="shared" si="1"/>
        <v>1.4765082000000001E-2</v>
      </c>
      <c r="N7" s="9">
        <v>43297.536817129629</v>
      </c>
      <c r="O7" s="9">
        <v>43307.666666666664</v>
      </c>
      <c r="P7" s="7" t="s">
        <v>44</v>
      </c>
    </row>
    <row r="8" spans="1:16" s="3" customFormat="1" ht="12" x14ac:dyDescent="0.2">
      <c r="A8" s="4">
        <v>1097</v>
      </c>
      <c r="B8" s="4">
        <v>105</v>
      </c>
      <c r="C8" s="5" t="s">
        <v>56</v>
      </c>
      <c r="D8" s="6">
        <v>43297</v>
      </c>
      <c r="E8" s="7" t="s">
        <v>22</v>
      </c>
      <c r="F8" s="7" t="s">
        <v>45</v>
      </c>
      <c r="G8" s="7" t="s">
        <v>46</v>
      </c>
      <c r="H8" s="4" t="s">
        <v>11</v>
      </c>
      <c r="I8" s="4" t="s">
        <v>12</v>
      </c>
      <c r="J8" s="5" t="s">
        <v>18</v>
      </c>
      <c r="K8" s="8">
        <v>999324.54</v>
      </c>
      <c r="L8" s="8">
        <f t="shared" si="0"/>
        <v>9.9932454000000011</v>
      </c>
      <c r="M8" s="8">
        <f t="shared" si="1"/>
        <v>9.9932454000000004E-2</v>
      </c>
      <c r="N8" s="9">
        <v>43297.534155092595</v>
      </c>
      <c r="O8" s="9">
        <v>43307.666666666664</v>
      </c>
      <c r="P8" s="7" t="s">
        <v>44</v>
      </c>
    </row>
    <row r="9" spans="1:16" s="3" customFormat="1" ht="12" x14ac:dyDescent="0.2">
      <c r="A9" s="4">
        <v>1098</v>
      </c>
      <c r="B9" s="4">
        <v>105</v>
      </c>
      <c r="C9" s="5" t="s">
        <v>56</v>
      </c>
      <c r="D9" s="6">
        <v>43297</v>
      </c>
      <c r="E9" s="7" t="s">
        <v>22</v>
      </c>
      <c r="F9" s="7" t="s">
        <v>47</v>
      </c>
      <c r="G9" s="7" t="s">
        <v>48</v>
      </c>
      <c r="H9" s="4" t="s">
        <v>11</v>
      </c>
      <c r="I9" s="4" t="s">
        <v>12</v>
      </c>
      <c r="J9" s="5" t="s">
        <v>18</v>
      </c>
      <c r="K9" s="8">
        <v>566626.49</v>
      </c>
      <c r="L9" s="8">
        <f t="shared" si="0"/>
        <v>5.6662648999999998</v>
      </c>
      <c r="M9" s="8">
        <f t="shared" si="1"/>
        <v>5.6662648999999995E-2</v>
      </c>
      <c r="N9" s="9">
        <v>43297.533125000002</v>
      </c>
      <c r="O9" s="9">
        <v>43307.666666666664</v>
      </c>
      <c r="P9" s="7" t="s">
        <v>44</v>
      </c>
    </row>
    <row r="10" spans="1:16" s="3" customFormat="1" ht="12" x14ac:dyDescent="0.2">
      <c r="A10" s="4">
        <v>1099</v>
      </c>
      <c r="B10" s="4">
        <v>105</v>
      </c>
      <c r="C10" s="5" t="s">
        <v>56</v>
      </c>
      <c r="D10" s="6">
        <v>43297</v>
      </c>
      <c r="E10" s="7" t="s">
        <v>22</v>
      </c>
      <c r="F10" s="7" t="s">
        <v>49</v>
      </c>
      <c r="G10" s="7" t="s">
        <v>50</v>
      </c>
      <c r="H10" s="4" t="s">
        <v>11</v>
      </c>
      <c r="I10" s="4" t="s">
        <v>12</v>
      </c>
      <c r="J10" s="5" t="s">
        <v>18</v>
      </c>
      <c r="K10" s="8">
        <v>999600.9</v>
      </c>
      <c r="L10" s="8">
        <f t="shared" si="0"/>
        <v>9.9960090000000008</v>
      </c>
      <c r="M10" s="8">
        <f t="shared" si="1"/>
        <v>9.9960090000000001E-2</v>
      </c>
      <c r="N10" s="9">
        <v>43297.531944444447</v>
      </c>
      <c r="O10" s="9">
        <v>43307.666666666664</v>
      </c>
      <c r="P10" s="7" t="s">
        <v>44</v>
      </c>
    </row>
    <row r="11" spans="1:16" s="3" customFormat="1" ht="12" x14ac:dyDescent="0.2">
      <c r="A11" s="4">
        <v>1100</v>
      </c>
      <c r="B11" s="4">
        <v>105</v>
      </c>
      <c r="C11" s="5" t="s">
        <v>56</v>
      </c>
      <c r="D11" s="6">
        <v>43297</v>
      </c>
      <c r="E11" s="7" t="s">
        <v>22</v>
      </c>
      <c r="F11" s="7" t="s">
        <v>51</v>
      </c>
      <c r="G11" s="7" t="s">
        <v>52</v>
      </c>
      <c r="H11" s="4" t="s">
        <v>11</v>
      </c>
      <c r="I11" s="4" t="s">
        <v>12</v>
      </c>
      <c r="J11" s="5" t="s">
        <v>18</v>
      </c>
      <c r="K11" s="8">
        <v>147650.82</v>
      </c>
      <c r="L11" s="8">
        <f t="shared" si="0"/>
        <v>1.4765082</v>
      </c>
      <c r="M11" s="8">
        <f t="shared" si="1"/>
        <v>1.4765082000000001E-2</v>
      </c>
      <c r="N11" s="9">
        <v>43297.531111111108</v>
      </c>
      <c r="O11" s="9">
        <v>43307.666666666664</v>
      </c>
      <c r="P11" s="7" t="s">
        <v>44</v>
      </c>
    </row>
    <row r="12" spans="1:16" s="3" customFormat="1" ht="12" x14ac:dyDescent="0.2">
      <c r="A12" s="4">
        <v>622</v>
      </c>
      <c r="B12" s="4">
        <v>105</v>
      </c>
      <c r="C12" s="5" t="s">
        <v>56</v>
      </c>
      <c r="D12" s="6">
        <v>43349</v>
      </c>
      <c r="E12" s="7" t="s">
        <v>22</v>
      </c>
      <c r="F12" s="7" t="s">
        <v>32</v>
      </c>
      <c r="G12" s="7" t="s">
        <v>33</v>
      </c>
      <c r="H12" s="4" t="s">
        <v>11</v>
      </c>
      <c r="I12" s="4" t="s">
        <v>12</v>
      </c>
      <c r="J12" s="5" t="s">
        <v>57</v>
      </c>
      <c r="K12" s="8">
        <v>9598162.3000000007</v>
      </c>
      <c r="L12" s="8">
        <f t="shared" si="0"/>
        <v>95.981623000000013</v>
      </c>
      <c r="M12" s="8">
        <f t="shared" si="1"/>
        <v>0.95981623000000016</v>
      </c>
      <c r="N12" s="9">
        <v>43349.672708333332</v>
      </c>
      <c r="O12" s="9">
        <v>43363.666666666664</v>
      </c>
      <c r="P12" s="7" t="s">
        <v>13</v>
      </c>
    </row>
    <row r="13" spans="1:16" s="3" customFormat="1" ht="12" x14ac:dyDescent="0.2">
      <c r="A13" s="4">
        <v>95</v>
      </c>
      <c r="B13" s="4">
        <v>105</v>
      </c>
      <c r="C13" s="5" t="s">
        <v>56</v>
      </c>
      <c r="D13" s="6">
        <v>43362</v>
      </c>
      <c r="E13" s="7" t="s">
        <v>22</v>
      </c>
      <c r="F13" s="7" t="s">
        <v>24</v>
      </c>
      <c r="G13" s="7" t="s">
        <v>25</v>
      </c>
      <c r="H13" s="4" t="s">
        <v>11</v>
      </c>
      <c r="I13" s="4" t="s">
        <v>12</v>
      </c>
      <c r="J13" s="5" t="s">
        <v>18</v>
      </c>
      <c r="K13" s="8">
        <v>1998311.21</v>
      </c>
      <c r="L13" s="8">
        <f t="shared" si="0"/>
        <v>19.9831121</v>
      </c>
      <c r="M13" s="8">
        <f t="shared" si="1"/>
        <v>0.199831121</v>
      </c>
      <c r="N13" s="9">
        <v>43362.652858796297</v>
      </c>
      <c r="O13" s="9">
        <v>43379.666666666664</v>
      </c>
      <c r="P13" s="7" t="s">
        <v>19</v>
      </c>
    </row>
    <row r="14" spans="1:16" s="3" customFormat="1" ht="12" x14ac:dyDescent="0.2">
      <c r="A14" s="4">
        <v>96</v>
      </c>
      <c r="B14" s="4">
        <v>105</v>
      </c>
      <c r="C14" s="5" t="s">
        <v>56</v>
      </c>
      <c r="D14" s="6">
        <v>43362</v>
      </c>
      <c r="E14" s="7" t="s">
        <v>22</v>
      </c>
      <c r="F14" s="7" t="s">
        <v>26</v>
      </c>
      <c r="G14" s="7" t="s">
        <v>27</v>
      </c>
      <c r="H14" s="4" t="s">
        <v>11</v>
      </c>
      <c r="I14" s="4" t="s">
        <v>12</v>
      </c>
      <c r="J14" s="5" t="s">
        <v>57</v>
      </c>
      <c r="K14" s="8">
        <v>924311.8</v>
      </c>
      <c r="L14" s="8">
        <f t="shared" si="0"/>
        <v>9.2431180000000008</v>
      </c>
      <c r="M14" s="8">
        <f t="shared" si="1"/>
        <v>9.2431180000000002E-2</v>
      </c>
      <c r="N14" s="9">
        <v>43362.651817129627</v>
      </c>
      <c r="O14" s="9">
        <v>43379.666666666664</v>
      </c>
      <c r="P14" s="7" t="s">
        <v>19</v>
      </c>
    </row>
    <row r="15" spans="1:16" s="3" customFormat="1" ht="12" x14ac:dyDescent="0.2">
      <c r="A15" s="4">
        <v>581</v>
      </c>
      <c r="B15" s="4">
        <v>105</v>
      </c>
      <c r="C15" s="5" t="s">
        <v>56</v>
      </c>
      <c r="D15" s="6">
        <v>43362</v>
      </c>
      <c r="E15" s="7" t="s">
        <v>22</v>
      </c>
      <c r="F15" s="7" t="s">
        <v>28</v>
      </c>
      <c r="G15" s="7" t="s">
        <v>29</v>
      </c>
      <c r="H15" s="4" t="s">
        <v>11</v>
      </c>
      <c r="I15" s="4" t="s">
        <v>12</v>
      </c>
      <c r="J15" s="5" t="s">
        <v>18</v>
      </c>
      <c r="K15" s="8">
        <v>794233.6</v>
      </c>
      <c r="L15" s="8">
        <f t="shared" si="0"/>
        <v>7.9423360000000001</v>
      </c>
      <c r="M15" s="8">
        <f t="shared" si="1"/>
        <v>7.9423359999999998E-2</v>
      </c>
      <c r="N15" s="9">
        <v>43362.653310185182</v>
      </c>
      <c r="O15" s="9">
        <v>43379.666666666664</v>
      </c>
      <c r="P15" s="7" t="s">
        <v>13</v>
      </c>
    </row>
    <row r="16" spans="1:16" s="3" customFormat="1" ht="12" x14ac:dyDescent="0.2">
      <c r="A16" s="4">
        <v>582</v>
      </c>
      <c r="B16" s="4">
        <v>105</v>
      </c>
      <c r="C16" s="5" t="s">
        <v>56</v>
      </c>
      <c r="D16" s="6">
        <v>43362</v>
      </c>
      <c r="E16" s="7" t="s">
        <v>22</v>
      </c>
      <c r="F16" s="7" t="s">
        <v>30</v>
      </c>
      <c r="G16" s="7" t="s">
        <v>31</v>
      </c>
      <c r="H16" s="4" t="s">
        <v>11</v>
      </c>
      <c r="I16" s="4" t="s">
        <v>12</v>
      </c>
      <c r="J16" s="5" t="s">
        <v>18</v>
      </c>
      <c r="K16" s="8">
        <v>999914</v>
      </c>
      <c r="L16" s="8">
        <f t="shared" si="0"/>
        <v>9.9991400000000006</v>
      </c>
      <c r="M16" s="8">
        <f t="shared" si="1"/>
        <v>9.9991400000000008E-2</v>
      </c>
      <c r="N16" s="9">
        <v>43362.652407407404</v>
      </c>
      <c r="O16" s="9">
        <v>43379.666666666664</v>
      </c>
      <c r="P16" s="7" t="s">
        <v>13</v>
      </c>
    </row>
    <row r="17" spans="1:16" s="3" customFormat="1" ht="12" x14ac:dyDescent="0.2">
      <c r="A17" s="4">
        <v>2067</v>
      </c>
      <c r="B17" s="4">
        <v>105</v>
      </c>
      <c r="C17" s="5" t="s">
        <v>56</v>
      </c>
      <c r="D17" s="6">
        <v>43376</v>
      </c>
      <c r="E17" s="10" t="s">
        <v>22</v>
      </c>
      <c r="F17" s="10" t="s">
        <v>58</v>
      </c>
      <c r="G17" s="10" t="s">
        <v>59</v>
      </c>
      <c r="H17" s="11" t="s">
        <v>11</v>
      </c>
      <c r="I17" s="11" t="s">
        <v>12</v>
      </c>
      <c r="J17" s="12" t="s">
        <v>18</v>
      </c>
      <c r="K17" s="13">
        <v>1200080.94</v>
      </c>
      <c r="L17" s="8">
        <f t="shared" si="0"/>
        <v>12.0008094</v>
      </c>
      <c r="M17" s="8">
        <f t="shared" si="1"/>
        <v>0.120008094</v>
      </c>
      <c r="N17" s="14">
        <v>43376.431620370371</v>
      </c>
      <c r="O17" s="14">
        <v>43385.666666666664</v>
      </c>
      <c r="P17" s="15" t="s">
        <v>13</v>
      </c>
    </row>
    <row r="18" spans="1:16" s="3" customFormat="1" ht="12" x14ac:dyDescent="0.2">
      <c r="A18" s="4">
        <v>1733</v>
      </c>
      <c r="B18" s="4">
        <v>105</v>
      </c>
      <c r="C18" s="5" t="s">
        <v>56</v>
      </c>
      <c r="D18" s="6">
        <v>43403</v>
      </c>
      <c r="E18" s="10" t="s">
        <v>22</v>
      </c>
      <c r="F18" s="10" t="s">
        <v>60</v>
      </c>
      <c r="G18" s="10" t="s">
        <v>61</v>
      </c>
      <c r="H18" s="11" t="s">
        <v>11</v>
      </c>
      <c r="I18" s="11" t="s">
        <v>12</v>
      </c>
      <c r="J18" s="12" t="s">
        <v>18</v>
      </c>
      <c r="K18" s="13">
        <v>1990096.1</v>
      </c>
      <c r="L18" s="8">
        <f t="shared" si="0"/>
        <v>19.900961000000002</v>
      </c>
      <c r="M18" s="8">
        <f t="shared" si="1"/>
        <v>0.19900961000000003</v>
      </c>
      <c r="N18" s="14">
        <v>43403.504189814812</v>
      </c>
      <c r="O18" s="14">
        <v>43413.666666666664</v>
      </c>
      <c r="P18" s="15" t="s">
        <v>19</v>
      </c>
    </row>
    <row r="19" spans="1:16" s="3" customFormat="1" ht="12" x14ac:dyDescent="0.2">
      <c r="A19" s="4">
        <v>1993</v>
      </c>
      <c r="B19" s="4">
        <v>105</v>
      </c>
      <c r="C19" s="5" t="s">
        <v>56</v>
      </c>
      <c r="D19" s="6">
        <v>43403</v>
      </c>
      <c r="E19" s="10" t="s">
        <v>22</v>
      </c>
      <c r="F19" s="10" t="s">
        <v>62</v>
      </c>
      <c r="G19" s="10" t="s">
        <v>63</v>
      </c>
      <c r="H19" s="11" t="s">
        <v>11</v>
      </c>
      <c r="I19" s="11" t="s">
        <v>12</v>
      </c>
      <c r="J19" s="12" t="s">
        <v>18</v>
      </c>
      <c r="K19" s="13">
        <v>1199628.7</v>
      </c>
      <c r="L19" s="8">
        <f t="shared" si="0"/>
        <v>11.996286999999999</v>
      </c>
      <c r="M19" s="8">
        <f t="shared" si="1"/>
        <v>0.11996286999999999</v>
      </c>
      <c r="N19" s="14">
        <v>43403.503252314818</v>
      </c>
      <c r="O19" s="14">
        <v>43413.666666666664</v>
      </c>
      <c r="P19" s="15" t="s">
        <v>13</v>
      </c>
    </row>
    <row r="20" spans="1:16" s="3" customFormat="1" ht="12" x14ac:dyDescent="0.2">
      <c r="A20" s="4">
        <v>1994</v>
      </c>
      <c r="B20" s="4">
        <v>105</v>
      </c>
      <c r="C20" s="5" t="s">
        <v>56</v>
      </c>
      <c r="D20" s="6">
        <v>43403</v>
      </c>
      <c r="E20" s="10" t="s">
        <v>22</v>
      </c>
      <c r="F20" s="10" t="s">
        <v>64</v>
      </c>
      <c r="G20" s="10" t="s">
        <v>65</v>
      </c>
      <c r="H20" s="11" t="s">
        <v>11</v>
      </c>
      <c r="I20" s="11" t="s">
        <v>12</v>
      </c>
      <c r="J20" s="12" t="s">
        <v>18</v>
      </c>
      <c r="K20" s="13">
        <v>1195876.8</v>
      </c>
      <c r="L20" s="8">
        <f t="shared" si="0"/>
        <v>11.958768000000001</v>
      </c>
      <c r="M20" s="8">
        <f t="shared" si="1"/>
        <v>0.11958768000000002</v>
      </c>
      <c r="N20" s="14">
        <v>43403.502500000002</v>
      </c>
      <c r="O20" s="14">
        <v>43413.666666666664</v>
      </c>
      <c r="P20" s="15" t="s">
        <v>13</v>
      </c>
    </row>
    <row r="21" spans="1:16" s="3" customFormat="1" ht="12" x14ac:dyDescent="0.2">
      <c r="A21" s="4">
        <v>1728</v>
      </c>
      <c r="B21" s="4">
        <v>105</v>
      </c>
      <c r="C21" s="5" t="s">
        <v>56</v>
      </c>
      <c r="D21" s="6">
        <v>43404</v>
      </c>
      <c r="E21" s="10" t="s">
        <v>20</v>
      </c>
      <c r="F21" s="10" t="s">
        <v>66</v>
      </c>
      <c r="G21" s="10" t="s">
        <v>67</v>
      </c>
      <c r="H21" s="11" t="s">
        <v>11</v>
      </c>
      <c r="I21" s="11" t="s">
        <v>12</v>
      </c>
      <c r="J21" s="12" t="s">
        <v>23</v>
      </c>
      <c r="K21" s="13">
        <v>497749.49</v>
      </c>
      <c r="L21" s="8">
        <f t="shared" si="0"/>
        <v>4.9774948999999999</v>
      </c>
      <c r="M21" s="8">
        <f t="shared" si="1"/>
        <v>4.9774948999999999E-2</v>
      </c>
      <c r="N21" s="14">
        <v>43404.807303240741</v>
      </c>
      <c r="O21" s="14">
        <v>43416.666666666664</v>
      </c>
      <c r="P21" s="15" t="s">
        <v>19</v>
      </c>
    </row>
    <row r="22" spans="1:16" s="3" customFormat="1" ht="12" x14ac:dyDescent="0.2">
      <c r="A22" s="4">
        <v>1715</v>
      </c>
      <c r="B22" s="4">
        <v>105</v>
      </c>
      <c r="C22" s="5" t="s">
        <v>56</v>
      </c>
      <c r="D22" s="6">
        <v>43405</v>
      </c>
      <c r="E22" s="10" t="s">
        <v>20</v>
      </c>
      <c r="F22" s="10" t="s">
        <v>68</v>
      </c>
      <c r="G22" s="10" t="s">
        <v>69</v>
      </c>
      <c r="H22" s="11" t="s">
        <v>11</v>
      </c>
      <c r="I22" s="11" t="s">
        <v>12</v>
      </c>
      <c r="J22" s="12" t="s">
        <v>18</v>
      </c>
      <c r="K22" s="13">
        <v>241850</v>
      </c>
      <c r="L22" s="8">
        <f t="shared" si="0"/>
        <v>2.4184999999999999</v>
      </c>
      <c r="M22" s="8">
        <f t="shared" si="1"/>
        <v>2.4184999999999998E-2</v>
      </c>
      <c r="N22" s="14">
        <v>43405.586145833331</v>
      </c>
      <c r="O22" s="14">
        <v>43423.666666666664</v>
      </c>
      <c r="P22" s="15" t="s">
        <v>19</v>
      </c>
    </row>
    <row r="23" spans="1:16" s="3" customFormat="1" ht="12" x14ac:dyDescent="0.2">
      <c r="A23" s="4">
        <v>1484</v>
      </c>
      <c r="B23" s="4">
        <v>105</v>
      </c>
      <c r="C23" s="5" t="s">
        <v>56</v>
      </c>
      <c r="D23" s="6">
        <v>43435</v>
      </c>
      <c r="E23" s="10" t="s">
        <v>22</v>
      </c>
      <c r="F23" s="10" t="s">
        <v>70</v>
      </c>
      <c r="G23" s="10" t="s">
        <v>71</v>
      </c>
      <c r="H23" s="11" t="s">
        <v>11</v>
      </c>
      <c r="I23" s="11" t="s">
        <v>12</v>
      </c>
      <c r="J23" s="12" t="s">
        <v>18</v>
      </c>
      <c r="K23" s="13">
        <v>979185.15</v>
      </c>
      <c r="L23" s="8">
        <f t="shared" si="0"/>
        <v>9.7918514999999999</v>
      </c>
      <c r="M23" s="8">
        <f t="shared" si="1"/>
        <v>9.7918514999999998E-2</v>
      </c>
      <c r="N23" s="14">
        <v>43435.744375000002</v>
      </c>
      <c r="O23" s="14">
        <v>43442.833333333336</v>
      </c>
      <c r="P23" s="15" t="s">
        <v>19</v>
      </c>
    </row>
  </sheetData>
  <conditionalFormatting sqref="F1">
    <cfRule type="duplicateValues" dxfId="5" priority="2"/>
  </conditionalFormatting>
  <conditionalFormatting sqref="F1:F23">
    <cfRule type="duplicateValues" dxfId="3" priority="1"/>
  </conditionalFormatting>
  <conditionalFormatting sqref="F2:F23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2019-01-10T06:11:14Z</dcterms:modified>
</cp:coreProperties>
</file>