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7" i="1" l="1"/>
  <c r="M7" i="1" s="1"/>
  <c r="L6" i="1"/>
  <c r="M6" i="1" s="1"/>
  <c r="L5" i="1"/>
  <c r="M5" i="1" s="1"/>
  <c r="L4" i="1"/>
  <c r="M4" i="1" s="1"/>
  <c r="L3" i="1"/>
  <c r="M3" i="1" s="1"/>
  <c r="L2" i="1"/>
  <c r="M2" i="1" s="1"/>
</calcChain>
</file>

<file path=xl/sharedStrings.xml><?xml version="1.0" encoding="utf-8"?>
<sst xmlns="http://schemas.openxmlformats.org/spreadsheetml/2006/main" count="64" uniqueCount="38">
  <si>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</si>
  <si>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</si>
  <si>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</si>
  <si>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</si>
  <si>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</si>
  <si>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</si>
  <si>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</si>
  <si>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</si>
  <si>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</si>
  <si>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</si>
  <si>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</si>
  <si>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</si>
  <si>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</si>
  <si>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</si>
  <si>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</si>
  <si>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</si>
  <si>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</si>
  <si>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</si>
  <si>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BBMP-EE-YELAHANKA</t>
  </si>
  <si>
    <t>Roads</t>
  </si>
  <si>
    <t>Under Evaluation</t>
  </si>
  <si>
    <t>BBMP-EE-BYATRAYANAPURA</t>
  </si>
  <si>
    <t>BBMP/2017-18/OW/WORK_INDENT30475/CALL-3</t>
  </si>
  <si>
    <t>Providing Tractor and Gangmen in Ward no11 (Kuvempu nagara) Vidyaranyapura Sub Division.</t>
  </si>
  <si>
    <t>BBMP/2017-18/OW/WORK_INDENT30476/CALL-2</t>
  </si>
  <si>
    <t>Providing Water Supply Through water tanker in Ward no11 (Kuvempu nagara) Vidyaranyapura Sub Division.</t>
  </si>
  <si>
    <t>BBMP/2018-19/RD/WORK_INDENT30903</t>
  </si>
  <si>
    <t>Package-05 1. Improvements to road and drains at Ashraya Badavane in Ward No.11 2. Improvements to roads and drains at Kuvempunagar 1st and 2nd stage in Ward No.11 3. Improvements to roads and drains at Ramachandrapura in Ward No.11 4. Improvements to roads and drains at MS Palya in Ward No.11</t>
  </si>
  <si>
    <t>BBMP/2017-18/OW/WORK_INDENT30490/CALL-2</t>
  </si>
  <si>
    <t>Earthwork and other Works for Temporary Immersion Tank for Lord Ganesh Idols at Singapura near Ward Office in Ward No. 11, (Kuvempungara) Vidyaranyapura Sub Division.</t>
  </si>
  <si>
    <t>Ward Name</t>
  </si>
  <si>
    <t>Kuvempu Nagara</t>
  </si>
  <si>
    <t>NA</t>
  </si>
  <si>
    <t>BBMP/2018-19/EL/WORK_INDENT31983</t>
  </si>
  <si>
    <t>Annual maintenance of electrical Equipments and maintenance of Crematorium at Medi Agrahara, Lakshmipura in Ward-No 11</t>
  </si>
  <si>
    <t>Electrical</t>
  </si>
  <si>
    <t>BBMP/2018-19/EL/WORK_INDENT32056</t>
  </si>
  <si>
    <t>Providing and installation of CCTV cameras to the Crematorium at Medi Agrahara, Lakshmipura in Ward-No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</si>
</sst>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workbookViewId="0">
      <selection activeCell="D4" sqref="D4"/>
    </sheetView>
  </sheetViews>
  <sheetFormatPr defaultRowHeight="15" x14ac:dyDescent="0.25"/>
  <cols>
    <col min="1" max="1" width="5" bestFit="1" customWidth="1"/>
    <col min="2" max="2" width="7.28515625" bestFit="1" customWidth="1"/>
  </cols>
  <sheetData>
    <row r="1" spans="1:16" s="3" customFormat="1" ht="24" customHeight="1" x14ac:dyDescent="0.2">
      <c r="A1" s="1" t="s">
        <v>14</v>
      </c>
      <c r="B1" s="1" t="s">
        <v>1</v>
      </c>
      <c r="C1" s="1" t="s">
        <v>30</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434</v>
      </c>
      <c r="B2" s="4">
        <v>11</v>
      </c>
      <c r="C2" s="5" t="s">
        <v>31</v>
      </c>
      <c r="D2" s="6">
        <v>43299</v>
      </c>
      <c r="E2" s="7" t="s">
        <v>18</v>
      </c>
      <c r="F2" s="7" t="s">
        <v>26</v>
      </c>
      <c r="G2" s="7" t="s">
        <v>27</v>
      </c>
      <c r="H2" s="4" t="s">
        <v>11</v>
      </c>
      <c r="I2" s="4" t="s">
        <v>12</v>
      </c>
      <c r="J2" s="5" t="s">
        <v>19</v>
      </c>
      <c r="K2" s="8">
        <v>12741492.300000001</v>
      </c>
      <c r="L2" s="8">
        <f>K2/100000</f>
        <v>127.414923</v>
      </c>
      <c r="M2" s="8">
        <f>L2/100</f>
        <v>1.2741492299999999</v>
      </c>
      <c r="N2" s="9">
        <v>43299.695775462962</v>
      </c>
      <c r="O2" s="9">
        <v>43309.666666666664</v>
      </c>
      <c r="P2" s="7" t="s">
        <v>20</v>
      </c>
    </row>
    <row r="3" spans="1:16" s="3" customFormat="1" ht="12" x14ac:dyDescent="0.2">
      <c r="A3" s="4">
        <v>391</v>
      </c>
      <c r="B3" s="4">
        <v>11</v>
      </c>
      <c r="C3" s="5" t="s">
        <v>31</v>
      </c>
      <c r="D3" s="6">
        <v>43311</v>
      </c>
      <c r="E3" s="7" t="s">
        <v>21</v>
      </c>
      <c r="F3" s="7" t="s">
        <v>24</v>
      </c>
      <c r="G3" s="7" t="s">
        <v>25</v>
      </c>
      <c r="H3" s="4" t="s">
        <v>11</v>
      </c>
      <c r="I3" s="4" t="s">
        <v>12</v>
      </c>
      <c r="J3" s="5" t="s">
        <v>32</v>
      </c>
      <c r="K3" s="8">
        <v>1482752</v>
      </c>
      <c r="L3" s="8">
        <f>K3/100000</f>
        <v>14.82752</v>
      </c>
      <c r="M3" s="8">
        <f>L3/100</f>
        <v>0.1482752</v>
      </c>
      <c r="N3" s="9">
        <v>43311.676122685189</v>
      </c>
      <c r="O3" s="9">
        <v>43337.666666666664</v>
      </c>
      <c r="P3" s="7" t="s">
        <v>20</v>
      </c>
    </row>
    <row r="4" spans="1:16" s="3" customFormat="1" ht="12" x14ac:dyDescent="0.2">
      <c r="A4" s="4">
        <v>769</v>
      </c>
      <c r="B4" s="4">
        <v>11</v>
      </c>
      <c r="C4" s="5" t="s">
        <v>31</v>
      </c>
      <c r="D4" s="6">
        <v>43311</v>
      </c>
      <c r="E4" s="7" t="s">
        <v>21</v>
      </c>
      <c r="F4" s="7" t="s">
        <v>28</v>
      </c>
      <c r="G4" s="7" t="s">
        <v>29</v>
      </c>
      <c r="H4" s="4" t="s">
        <v>11</v>
      </c>
      <c r="I4" s="4" t="s">
        <v>12</v>
      </c>
      <c r="J4" s="5" t="s">
        <v>32</v>
      </c>
      <c r="K4" s="8">
        <v>494742.28</v>
      </c>
      <c r="L4" s="8">
        <f>K4/100000</f>
        <v>4.9474228</v>
      </c>
      <c r="M4" s="8">
        <f>L4/100</f>
        <v>4.9474228000000002E-2</v>
      </c>
      <c r="N4" s="9">
        <v>43311.676585648151</v>
      </c>
      <c r="O4" s="9">
        <v>43337.666666666664</v>
      </c>
      <c r="P4" s="7" t="s">
        <v>13</v>
      </c>
    </row>
    <row r="5" spans="1:16" s="3" customFormat="1" ht="12" x14ac:dyDescent="0.2">
      <c r="A5" s="4">
        <v>47</v>
      </c>
      <c r="B5" s="4">
        <v>11</v>
      </c>
      <c r="C5" s="5" t="s">
        <v>31</v>
      </c>
      <c r="D5" s="6">
        <v>43371</v>
      </c>
      <c r="E5" s="7" t="s">
        <v>21</v>
      </c>
      <c r="F5" s="7" t="s">
        <v>22</v>
      </c>
      <c r="G5" s="7" t="s">
        <v>23</v>
      </c>
      <c r="H5" s="4" t="s">
        <v>11</v>
      </c>
      <c r="I5" s="4" t="s">
        <v>12</v>
      </c>
      <c r="J5" s="5" t="s">
        <v>32</v>
      </c>
      <c r="K5" s="8">
        <v>1977968</v>
      </c>
      <c r="L5" s="8">
        <f>K5/100000</f>
        <v>19.779679999999999</v>
      </c>
      <c r="M5" s="8">
        <f>L5/100</f>
        <v>0.19779679999999999</v>
      </c>
      <c r="N5" s="9">
        <v>43371.734039351853</v>
      </c>
      <c r="O5" s="9">
        <v>43398.666666666664</v>
      </c>
      <c r="P5" s="7" t="s">
        <v>20</v>
      </c>
    </row>
    <row r="6" spans="1:16" s="3" customFormat="1" ht="12" x14ac:dyDescent="0.2">
      <c r="A6" s="4">
        <v>1988</v>
      </c>
      <c r="B6" s="4">
        <v>11</v>
      </c>
      <c r="C6" s="5" t="s">
        <v>31</v>
      </c>
      <c r="D6" s="6">
        <v>43407</v>
      </c>
      <c r="E6" s="10" t="s">
        <v>18</v>
      </c>
      <c r="F6" s="10" t="s">
        <v>33</v>
      </c>
      <c r="G6" s="10" t="s">
        <v>34</v>
      </c>
      <c r="H6" s="11" t="s">
        <v>11</v>
      </c>
      <c r="I6" s="11" t="s">
        <v>12</v>
      </c>
      <c r="J6" s="12" t="s">
        <v>35</v>
      </c>
      <c r="K6" s="13">
        <v>1099938.68</v>
      </c>
      <c r="L6" s="8">
        <f>K6/100000</f>
        <v>10.9993868</v>
      </c>
      <c r="M6" s="8">
        <f>L6/100</f>
        <v>0.10999386799999999</v>
      </c>
      <c r="N6" s="14">
        <v>43407.60423611111</v>
      </c>
      <c r="O6" s="14">
        <v>43419.666666666664</v>
      </c>
      <c r="P6" s="15" t="s">
        <v>13</v>
      </c>
    </row>
    <row r="7" spans="1:16" s="3" customFormat="1" ht="12" x14ac:dyDescent="0.2">
      <c r="A7" s="4">
        <v>1991</v>
      </c>
      <c r="B7" s="4">
        <v>11</v>
      </c>
      <c r="C7" s="5" t="s">
        <v>31</v>
      </c>
      <c r="D7" s="6">
        <v>43407</v>
      </c>
      <c r="E7" s="10" t="s">
        <v>18</v>
      </c>
      <c r="F7" s="10" t="s">
        <v>36</v>
      </c>
      <c r="G7" s="10" t="s">
        <v>37</v>
      </c>
      <c r="H7" s="11" t="s">
        <v>11</v>
      </c>
      <c r="I7" s="11" t="s">
        <v>12</v>
      </c>
      <c r="J7" s="12" t="s">
        <v>35</v>
      </c>
      <c r="K7" s="13">
        <v>399944</v>
      </c>
      <c r="L7" s="8">
        <f>K7/100000</f>
        <v>3.9994399999999999</v>
      </c>
      <c r="M7" s="8">
        <f>L7/100</f>
        <v>3.9994399999999999E-2</v>
      </c>
      <c r="N7" s="14">
        <v>43407.602349537039</v>
      </c>
      <c r="O7" s="14">
        <v>43419.666666666664</v>
      </c>
      <c r="P7" s="15" t="s">
        <v>13</v>
      </c>
    </row>
  </sheetData>
  <conditionalFormatting sqref="F1:F7">
    <cfRule type="duplicateValues" dxfId="3" priority="2"/>
  </conditionalFormatting>
  <conditionalFormatting sqref="F1:F7">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2019-01-09T14:01:09Z</dcterms:modified>
</cp:coreProperties>
</file>