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0" i="1" l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<sst xmlns="http://schemas.openxmlformats.org/spreadsheetml/2006/main" count="168" uniqueCount="62">
  <si>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</si>
  <si>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</si>
  <si>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</si>
  <si>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</si>
  <si>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</si>
  <si>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</si>
  <si>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</si>
  <si>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</si>
  <si>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</si>
  <si>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</si>
  <si>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</si>
  <si>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</si>
  <si>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</si>
  <si>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</si>
  <si>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</si>
  <si>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</si>
  <si>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</si>
  <si>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</si>
  <si>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</si>
  <si>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BBMP-EE-CVRAMANNAGAR</t>
  </si>
  <si>
    <t>Roads</t>
  </si>
  <si>
    <t>Under Evaluation</t>
  </si>
  <si>
    <t>Recalled</t>
  </si>
  <si>
    <t>No Bids Received</t>
  </si>
  <si>
    <t>BBMP/2018-19/RD/WORK_INDENT31475</t>
  </si>
  <si>
    <t>Construction of retaining wall road along grape garden and road formation and surrounding area in ward no 113 konena agarahara</t>
  </si>
  <si>
    <t>BBMP/2018-19/RD/WORK_INDENT31146</t>
  </si>
  <si>
    <t>Pot holes filling in the roads of ward no 113</t>
  </si>
  <si>
    <t>BBMP/2018-19/OW/WORK_INDENT31518</t>
  </si>
  <si>
    <t>Providing chain link and fencing and childrens play equipments and improvements to park in BDA layout in ward no 113 Konena Agrahara</t>
  </si>
  <si>
    <t>BBMP/2018-19/RD/WORK_INDENT31519</t>
  </si>
  <si>
    <t>Construction of Cement concrete to main road and cross roads of Emplyees Qtrs area Kodihalli and surrounding area in Ward no 113 Konena Agrahara</t>
  </si>
  <si>
    <t>BBMP/2018-19/OW/WORK_INDENT31520</t>
  </si>
  <si>
    <t>Drilling of borewells in Ward no 113 Konena Agrahara</t>
  </si>
  <si>
    <t>BBMP/2018-19/RD/WORK_INDENT31517</t>
  </si>
  <si>
    <t>Construction of RCC road long the 8th main road in Between KR Garden and Vinayaka Layout in Ward no 113</t>
  </si>
  <si>
    <t>BBMP/2018-19/RD/WORK_INDENT31516</t>
  </si>
  <si>
    <t>Improvements to roads and drains in Vinayaka Nagara A &amp; B block in Ward no-113</t>
  </si>
  <si>
    <t>BBMP/2018-19/RD/WORK_INDENT31473</t>
  </si>
  <si>
    <t>Construction of cement concrete to cross roads of Nanjareddy colony and surrounding area in Ward no 113 Konena agrahara</t>
  </si>
  <si>
    <t>BBMP/2018-19/OW/WORK_INDENT31120</t>
  </si>
  <si>
    <t>Providing CC Drain &amp; Improvements to road E/S of NAL bridge in Ward No.113 Konena Agrahara</t>
  </si>
  <si>
    <t>BBMP/2018-19/RD/WORK_INDENT31122</t>
  </si>
  <si>
    <t>Improvements to Roads &amp; Drains at Nanjareddy Colony and Surroundings area in Ward No.113</t>
  </si>
  <si>
    <t>BBMP/2018-19/RD/WORK_INDENT31123</t>
  </si>
  <si>
    <t>Improvements to Roads &amp; Drains at Narayana Reddy Layout, SR Layout &amp; PR Layout in Ward No.113 Konena Agrahara</t>
  </si>
  <si>
    <t>BBMP/2018-19/RD/WORK_INDENT31124</t>
  </si>
  <si>
    <t>Improvements to roads and drains in AK Colony &amp; Narayanappa garden in ward No 113 Konena Agrahara</t>
  </si>
  <si>
    <t>BBMP/2018-19/RD/WORK_INDENT31126</t>
  </si>
  <si>
    <t>Improvements to Roads &amp; Drains in KR Garden, Syndicate Bank Konena agrahara and Surrounding Areas in Ward No.113 Konena Agrahara</t>
  </si>
  <si>
    <t>BBMP/2018-19/RD/WORK_INDENT31125</t>
  </si>
  <si>
    <t>Improvements to Roads &amp; Drains at BDA Layout and Surrounding Areas in Ward No.113 Konena Agrahara</t>
  </si>
  <si>
    <t>BBMP/2018-19/OW/WORK_INDENT30588</t>
  </si>
  <si>
    <t>Emergency Works 2016-17 in W-113, (SC Reserved)</t>
  </si>
  <si>
    <t>BBMP/2018-19/OW/WORK_INDENT31521</t>
  </si>
  <si>
    <t>Maintenance of footpath in BDA Layout in Ward no -113, Konena Agrahara</t>
  </si>
  <si>
    <t>BBMP/2018-19/RD/WORK_INDENT31456</t>
  </si>
  <si>
    <t>Construction of CC roads and drains 5th cross road (near syndicate bank) in W 113 Konenaagrara</t>
  </si>
  <si>
    <t>BBMP/2018-19/OW/WORK_INDENT31454</t>
  </si>
  <si>
    <t>BBMP/2018-19/RD/WORK_INDENT31457</t>
  </si>
  <si>
    <t>Ward Name</t>
  </si>
  <si>
    <t>Konena Agrahara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</si>
</sst>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60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1072</v>
      </c>
      <c r="B2" s="4">
        <v>113</v>
      </c>
      <c r="C2" s="5" t="s">
        <v>61</v>
      </c>
      <c r="D2" s="6">
        <v>43277</v>
      </c>
      <c r="E2" s="7" t="s">
        <v>19</v>
      </c>
      <c r="F2" s="7" t="s">
        <v>52</v>
      </c>
      <c r="G2" s="7" t="s">
        <v>53</v>
      </c>
      <c r="H2" s="4" t="s">
        <v>11</v>
      </c>
      <c r="I2" s="4" t="s">
        <v>12</v>
      </c>
      <c r="J2" s="5" t="s">
        <v>18</v>
      </c>
      <c r="K2" s="8">
        <v>1977218.22</v>
      </c>
      <c r="L2" s="8">
        <f t="shared" ref="L2:L20" si="0">K2/100000</f>
        <v>19.7721822</v>
      </c>
      <c r="M2" s="8">
        <f t="shared" ref="M2:M20" si="1">L2/100</f>
        <v>0.19772182199999999</v>
      </c>
      <c r="N2" s="9">
        <v>43277.730046296296</v>
      </c>
      <c r="O2" s="9">
        <v>43285.666666666664</v>
      </c>
      <c r="P2" s="7" t="s">
        <v>13</v>
      </c>
    </row>
    <row r="3" spans="1:16" s="3" customFormat="1" ht="12" x14ac:dyDescent="0.2">
      <c r="A3" s="4">
        <v>359</v>
      </c>
      <c r="B3" s="4">
        <v>113</v>
      </c>
      <c r="C3" s="5" t="s">
        <v>61</v>
      </c>
      <c r="D3" s="6">
        <v>43315</v>
      </c>
      <c r="E3" s="7" t="s">
        <v>19</v>
      </c>
      <c r="F3" s="7" t="s">
        <v>26</v>
      </c>
      <c r="G3" s="7" t="s">
        <v>27</v>
      </c>
      <c r="H3" s="4" t="s">
        <v>11</v>
      </c>
      <c r="I3" s="4" t="s">
        <v>12</v>
      </c>
      <c r="J3" s="5" t="s">
        <v>20</v>
      </c>
      <c r="K3" s="8">
        <v>1997649.03</v>
      </c>
      <c r="L3" s="8">
        <f t="shared" si="0"/>
        <v>19.976490300000002</v>
      </c>
      <c r="M3" s="8">
        <f t="shared" si="1"/>
        <v>0.19976490300000002</v>
      </c>
      <c r="N3" s="9">
        <v>43315.784236111111</v>
      </c>
      <c r="O3" s="9">
        <v>43323.666666666664</v>
      </c>
      <c r="P3" s="7" t="s">
        <v>21</v>
      </c>
    </row>
    <row r="4" spans="1:16" s="3" customFormat="1" ht="12" x14ac:dyDescent="0.2">
      <c r="A4" s="4">
        <v>711</v>
      </c>
      <c r="B4" s="4">
        <v>113</v>
      </c>
      <c r="C4" s="5" t="s">
        <v>61</v>
      </c>
      <c r="D4" s="6">
        <v>43320</v>
      </c>
      <c r="E4" s="7" t="s">
        <v>19</v>
      </c>
      <c r="F4" s="7" t="s">
        <v>40</v>
      </c>
      <c r="G4" s="7" t="s">
        <v>41</v>
      </c>
      <c r="H4" s="4" t="s">
        <v>11</v>
      </c>
      <c r="I4" s="4" t="s">
        <v>12</v>
      </c>
      <c r="J4" s="5" t="s">
        <v>18</v>
      </c>
      <c r="K4" s="8">
        <v>498177.99</v>
      </c>
      <c r="L4" s="8">
        <f t="shared" si="0"/>
        <v>4.9817799000000003</v>
      </c>
      <c r="M4" s="8">
        <f t="shared" si="1"/>
        <v>4.9817799000000003E-2</v>
      </c>
      <c r="N4" s="9">
        <v>43320.682025462964</v>
      </c>
      <c r="O4" s="9">
        <v>43330.666666666664</v>
      </c>
      <c r="P4" s="7" t="s">
        <v>13</v>
      </c>
    </row>
    <row r="5" spans="1:16" s="3" customFormat="1" ht="12" x14ac:dyDescent="0.2">
      <c r="A5" s="4">
        <v>712</v>
      </c>
      <c r="B5" s="4">
        <v>113</v>
      </c>
      <c r="C5" s="5" t="s">
        <v>61</v>
      </c>
      <c r="D5" s="6">
        <v>43320</v>
      </c>
      <c r="E5" s="7" t="s">
        <v>19</v>
      </c>
      <c r="F5" s="7" t="s">
        <v>42</v>
      </c>
      <c r="G5" s="7" t="s">
        <v>43</v>
      </c>
      <c r="H5" s="4" t="s">
        <v>11</v>
      </c>
      <c r="I5" s="4" t="s">
        <v>12</v>
      </c>
      <c r="J5" s="5" t="s">
        <v>20</v>
      </c>
      <c r="K5" s="8">
        <v>4096715.42</v>
      </c>
      <c r="L5" s="8">
        <f t="shared" si="0"/>
        <v>40.967154199999996</v>
      </c>
      <c r="M5" s="8">
        <f t="shared" si="1"/>
        <v>0.40967154199999994</v>
      </c>
      <c r="N5" s="9">
        <v>43320.675671296296</v>
      </c>
      <c r="O5" s="9">
        <v>43330.666666666664</v>
      </c>
      <c r="P5" s="7" t="s">
        <v>13</v>
      </c>
    </row>
    <row r="6" spans="1:16" s="3" customFormat="1" ht="12" x14ac:dyDescent="0.2">
      <c r="A6" s="4">
        <v>713</v>
      </c>
      <c r="B6" s="4">
        <v>113</v>
      </c>
      <c r="C6" s="5" t="s">
        <v>61</v>
      </c>
      <c r="D6" s="6">
        <v>43320</v>
      </c>
      <c r="E6" s="7" t="s">
        <v>19</v>
      </c>
      <c r="F6" s="7" t="s">
        <v>44</v>
      </c>
      <c r="G6" s="7" t="s">
        <v>45</v>
      </c>
      <c r="H6" s="4" t="s">
        <v>11</v>
      </c>
      <c r="I6" s="4" t="s">
        <v>12</v>
      </c>
      <c r="J6" s="5" t="s">
        <v>20</v>
      </c>
      <c r="K6" s="8">
        <v>4496211.66</v>
      </c>
      <c r="L6" s="8">
        <f t="shared" si="0"/>
        <v>44.962116600000002</v>
      </c>
      <c r="M6" s="8">
        <f t="shared" si="1"/>
        <v>0.44962116600000002</v>
      </c>
      <c r="N6" s="9">
        <v>43320.673379629632</v>
      </c>
      <c r="O6" s="9">
        <v>43330.666666666664</v>
      </c>
      <c r="P6" s="7" t="s">
        <v>13</v>
      </c>
    </row>
    <row r="7" spans="1:16" s="3" customFormat="1" ht="12" x14ac:dyDescent="0.2">
      <c r="A7" s="4">
        <v>714</v>
      </c>
      <c r="B7" s="4">
        <v>113</v>
      </c>
      <c r="C7" s="5" t="s">
        <v>61</v>
      </c>
      <c r="D7" s="6">
        <v>43320</v>
      </c>
      <c r="E7" s="7" t="s">
        <v>19</v>
      </c>
      <c r="F7" s="7" t="s">
        <v>46</v>
      </c>
      <c r="G7" s="7" t="s">
        <v>47</v>
      </c>
      <c r="H7" s="4" t="s">
        <v>11</v>
      </c>
      <c r="I7" s="4" t="s">
        <v>12</v>
      </c>
      <c r="J7" s="5" t="s">
        <v>20</v>
      </c>
      <c r="K7" s="8">
        <v>4363424.62</v>
      </c>
      <c r="L7" s="8">
        <f t="shared" si="0"/>
        <v>43.6342462</v>
      </c>
      <c r="M7" s="8">
        <f t="shared" si="1"/>
        <v>0.43634246199999999</v>
      </c>
      <c r="N7" s="9">
        <v>43320.671689814815</v>
      </c>
      <c r="O7" s="9">
        <v>43330.666666666664</v>
      </c>
      <c r="P7" s="7" t="s">
        <v>13</v>
      </c>
    </row>
    <row r="8" spans="1:16" s="3" customFormat="1" ht="12" x14ac:dyDescent="0.2">
      <c r="A8" s="4">
        <v>715</v>
      </c>
      <c r="B8" s="4">
        <v>113</v>
      </c>
      <c r="C8" s="5" t="s">
        <v>61</v>
      </c>
      <c r="D8" s="6">
        <v>43320</v>
      </c>
      <c r="E8" s="7" t="s">
        <v>19</v>
      </c>
      <c r="F8" s="7" t="s">
        <v>48</v>
      </c>
      <c r="G8" s="7" t="s">
        <v>49</v>
      </c>
      <c r="H8" s="4" t="s">
        <v>11</v>
      </c>
      <c r="I8" s="4" t="s">
        <v>12</v>
      </c>
      <c r="J8" s="5" t="s">
        <v>20</v>
      </c>
      <c r="K8" s="8">
        <v>4490366.55</v>
      </c>
      <c r="L8" s="8">
        <f t="shared" si="0"/>
        <v>44.903665499999995</v>
      </c>
      <c r="M8" s="8">
        <f t="shared" si="1"/>
        <v>0.44903665499999995</v>
      </c>
      <c r="N8" s="9">
        <v>43320.670243055552</v>
      </c>
      <c r="O8" s="9">
        <v>43330.666666666664</v>
      </c>
      <c r="P8" s="7" t="s">
        <v>13</v>
      </c>
    </row>
    <row r="9" spans="1:16" s="3" customFormat="1" ht="12" x14ac:dyDescent="0.2">
      <c r="A9" s="4">
        <v>716</v>
      </c>
      <c r="B9" s="4">
        <v>113</v>
      </c>
      <c r="C9" s="5" t="s">
        <v>61</v>
      </c>
      <c r="D9" s="6">
        <v>43320</v>
      </c>
      <c r="E9" s="7" t="s">
        <v>19</v>
      </c>
      <c r="F9" s="7" t="s">
        <v>50</v>
      </c>
      <c r="G9" s="7" t="s">
        <v>51</v>
      </c>
      <c r="H9" s="4" t="s">
        <v>11</v>
      </c>
      <c r="I9" s="4" t="s">
        <v>12</v>
      </c>
      <c r="J9" s="5" t="s">
        <v>20</v>
      </c>
      <c r="K9" s="8">
        <v>4495319.8099999996</v>
      </c>
      <c r="L9" s="8">
        <f t="shared" si="0"/>
        <v>44.953198099999994</v>
      </c>
      <c r="M9" s="8">
        <f t="shared" si="1"/>
        <v>0.44953198099999997</v>
      </c>
      <c r="N9" s="9">
        <v>43320.666354166664</v>
      </c>
      <c r="O9" s="9">
        <v>43330.666666666664</v>
      </c>
      <c r="P9" s="7" t="s">
        <v>13</v>
      </c>
    </row>
    <row r="10" spans="1:16" s="3" customFormat="1" ht="12" x14ac:dyDescent="0.2">
      <c r="A10" s="4">
        <v>1140</v>
      </c>
      <c r="B10" s="4">
        <v>113</v>
      </c>
      <c r="C10" s="5" t="s">
        <v>61</v>
      </c>
      <c r="D10" s="6">
        <v>43343</v>
      </c>
      <c r="E10" s="7" t="s">
        <v>19</v>
      </c>
      <c r="F10" s="7" t="s">
        <v>56</v>
      </c>
      <c r="G10" s="7" t="s">
        <v>57</v>
      </c>
      <c r="H10" s="4" t="s">
        <v>11</v>
      </c>
      <c r="I10" s="4" t="s">
        <v>12</v>
      </c>
      <c r="J10" s="5" t="s">
        <v>20</v>
      </c>
      <c r="K10" s="8">
        <v>4998099.55</v>
      </c>
      <c r="L10" s="8">
        <f t="shared" si="0"/>
        <v>49.980995499999999</v>
      </c>
      <c r="M10" s="8">
        <f t="shared" si="1"/>
        <v>0.49980995499999997</v>
      </c>
      <c r="N10" s="9">
        <v>43343.618217592593</v>
      </c>
      <c r="O10" s="9">
        <v>43421.666666666664</v>
      </c>
      <c r="P10" s="7" t="s">
        <v>22</v>
      </c>
    </row>
    <row r="11" spans="1:16" s="3" customFormat="1" ht="12" x14ac:dyDescent="0.2">
      <c r="A11" s="4">
        <v>1141</v>
      </c>
      <c r="B11" s="4">
        <v>113</v>
      </c>
      <c r="C11" s="5" t="s">
        <v>61</v>
      </c>
      <c r="D11" s="6">
        <v>43343</v>
      </c>
      <c r="E11" s="7" t="s">
        <v>19</v>
      </c>
      <c r="F11" s="7" t="s">
        <v>58</v>
      </c>
      <c r="G11" s="7" t="s">
        <v>25</v>
      </c>
      <c r="H11" s="4" t="s">
        <v>11</v>
      </c>
      <c r="I11" s="4" t="s">
        <v>12</v>
      </c>
      <c r="J11" s="5" t="s">
        <v>18</v>
      </c>
      <c r="K11" s="8">
        <v>4994982.87</v>
      </c>
      <c r="L11" s="8">
        <f t="shared" si="0"/>
        <v>49.949828699999998</v>
      </c>
      <c r="M11" s="8">
        <f t="shared" si="1"/>
        <v>0.49949828699999999</v>
      </c>
      <c r="N11" s="9">
        <v>43343.616550925923</v>
      </c>
      <c r="O11" s="9">
        <v>43421.666666666664</v>
      </c>
      <c r="P11" s="7" t="s">
        <v>22</v>
      </c>
    </row>
    <row r="12" spans="1:16" s="3" customFormat="1" ht="12" x14ac:dyDescent="0.2">
      <c r="A12" s="4">
        <v>1142</v>
      </c>
      <c r="B12" s="4">
        <v>113</v>
      </c>
      <c r="C12" s="5" t="s">
        <v>61</v>
      </c>
      <c r="D12" s="6">
        <v>43343</v>
      </c>
      <c r="E12" s="7" t="s">
        <v>19</v>
      </c>
      <c r="F12" s="7" t="s">
        <v>59</v>
      </c>
      <c r="G12" s="7" t="s">
        <v>39</v>
      </c>
      <c r="H12" s="4" t="s">
        <v>11</v>
      </c>
      <c r="I12" s="4" t="s">
        <v>12</v>
      </c>
      <c r="J12" s="5" t="s">
        <v>20</v>
      </c>
      <c r="K12" s="8">
        <v>4998229.0999999996</v>
      </c>
      <c r="L12" s="8">
        <f t="shared" si="0"/>
        <v>49.982290999999996</v>
      </c>
      <c r="M12" s="8">
        <f t="shared" si="1"/>
        <v>0.49982290999999995</v>
      </c>
      <c r="N12" s="9">
        <v>43343.61582175926</v>
      </c>
      <c r="O12" s="9">
        <v>43421.666666666664</v>
      </c>
      <c r="P12" s="7" t="s">
        <v>22</v>
      </c>
    </row>
    <row r="13" spans="1:16" s="3" customFormat="1" ht="12" x14ac:dyDescent="0.2">
      <c r="A13" s="4">
        <v>196</v>
      </c>
      <c r="B13" s="4">
        <v>113</v>
      </c>
      <c r="C13" s="5" t="s">
        <v>61</v>
      </c>
      <c r="D13" s="6">
        <v>43344</v>
      </c>
      <c r="E13" s="7" t="s">
        <v>19</v>
      </c>
      <c r="F13" s="7" t="s">
        <v>24</v>
      </c>
      <c r="G13" s="7" t="s">
        <v>25</v>
      </c>
      <c r="H13" s="4" t="s">
        <v>11</v>
      </c>
      <c r="I13" s="4" t="s">
        <v>12</v>
      </c>
      <c r="J13" s="5" t="s">
        <v>20</v>
      </c>
      <c r="K13" s="8">
        <v>4994982.87</v>
      </c>
      <c r="L13" s="8">
        <f t="shared" si="0"/>
        <v>49.949828699999998</v>
      </c>
      <c r="M13" s="8">
        <f t="shared" si="1"/>
        <v>0.49949828699999999</v>
      </c>
      <c r="N13" s="9">
        <v>43344.662627314814</v>
      </c>
      <c r="O13" s="9">
        <v>43360.666666666664</v>
      </c>
      <c r="P13" s="7" t="s">
        <v>21</v>
      </c>
    </row>
    <row r="14" spans="1:16" s="3" customFormat="1" ht="12" x14ac:dyDescent="0.2">
      <c r="A14" s="4">
        <v>632</v>
      </c>
      <c r="B14" s="4">
        <v>113</v>
      </c>
      <c r="C14" s="5" t="s">
        <v>61</v>
      </c>
      <c r="D14" s="6">
        <v>43344</v>
      </c>
      <c r="E14" s="7" t="s">
        <v>19</v>
      </c>
      <c r="F14" s="7" t="s">
        <v>38</v>
      </c>
      <c r="G14" s="7" t="s">
        <v>39</v>
      </c>
      <c r="H14" s="4" t="s">
        <v>11</v>
      </c>
      <c r="I14" s="4" t="s">
        <v>12</v>
      </c>
      <c r="J14" s="5" t="s">
        <v>20</v>
      </c>
      <c r="K14" s="8">
        <v>4998229.0999999996</v>
      </c>
      <c r="L14" s="8">
        <f t="shared" si="0"/>
        <v>49.982290999999996</v>
      </c>
      <c r="M14" s="8">
        <f t="shared" si="1"/>
        <v>0.49982290999999995</v>
      </c>
      <c r="N14" s="9">
        <v>43344.654768518521</v>
      </c>
      <c r="O14" s="9">
        <v>43360.666666666664</v>
      </c>
      <c r="P14" s="7" t="s">
        <v>13</v>
      </c>
    </row>
    <row r="15" spans="1:16" s="3" customFormat="1" ht="12" x14ac:dyDescent="0.2">
      <c r="A15" s="4">
        <v>616</v>
      </c>
      <c r="B15" s="4">
        <v>113</v>
      </c>
      <c r="C15" s="5" t="s">
        <v>61</v>
      </c>
      <c r="D15" s="6">
        <v>43349</v>
      </c>
      <c r="E15" s="7" t="s">
        <v>19</v>
      </c>
      <c r="F15" s="7" t="s">
        <v>28</v>
      </c>
      <c r="G15" s="7" t="s">
        <v>29</v>
      </c>
      <c r="H15" s="4" t="s">
        <v>11</v>
      </c>
      <c r="I15" s="4" t="s">
        <v>12</v>
      </c>
      <c r="J15" s="5" t="s">
        <v>18</v>
      </c>
      <c r="K15" s="8">
        <v>9997497.1300000008</v>
      </c>
      <c r="L15" s="8">
        <f t="shared" si="0"/>
        <v>99.974971300000007</v>
      </c>
      <c r="M15" s="8">
        <f t="shared" si="1"/>
        <v>0.99974971300000004</v>
      </c>
      <c r="N15" s="9">
        <v>43349.730069444442</v>
      </c>
      <c r="O15" s="9">
        <v>43360.666666666664</v>
      </c>
      <c r="P15" s="7" t="s">
        <v>13</v>
      </c>
    </row>
    <row r="16" spans="1:16" s="3" customFormat="1" ht="12" x14ac:dyDescent="0.2">
      <c r="A16" s="4">
        <v>617</v>
      </c>
      <c r="B16" s="4">
        <v>113</v>
      </c>
      <c r="C16" s="5" t="s">
        <v>61</v>
      </c>
      <c r="D16" s="6">
        <v>43349</v>
      </c>
      <c r="E16" s="7" t="s">
        <v>19</v>
      </c>
      <c r="F16" s="7" t="s">
        <v>30</v>
      </c>
      <c r="G16" s="7" t="s">
        <v>31</v>
      </c>
      <c r="H16" s="4" t="s">
        <v>11</v>
      </c>
      <c r="I16" s="4" t="s">
        <v>12</v>
      </c>
      <c r="J16" s="5" t="s">
        <v>20</v>
      </c>
      <c r="K16" s="8">
        <v>9897075.3499999996</v>
      </c>
      <c r="L16" s="8">
        <f t="shared" si="0"/>
        <v>98.970753500000001</v>
      </c>
      <c r="M16" s="8">
        <f t="shared" si="1"/>
        <v>0.98970753499999997</v>
      </c>
      <c r="N16" s="9">
        <v>43349.727083333331</v>
      </c>
      <c r="O16" s="9">
        <v>43360.666666666664</v>
      </c>
      <c r="P16" s="7" t="s">
        <v>13</v>
      </c>
    </row>
    <row r="17" spans="1:16" s="3" customFormat="1" ht="12" x14ac:dyDescent="0.2">
      <c r="A17" s="4">
        <v>618</v>
      </c>
      <c r="B17" s="4">
        <v>113</v>
      </c>
      <c r="C17" s="5" t="s">
        <v>61</v>
      </c>
      <c r="D17" s="6">
        <v>43349</v>
      </c>
      <c r="E17" s="7" t="s">
        <v>19</v>
      </c>
      <c r="F17" s="7" t="s">
        <v>32</v>
      </c>
      <c r="G17" s="7" t="s">
        <v>33</v>
      </c>
      <c r="H17" s="4" t="s">
        <v>11</v>
      </c>
      <c r="I17" s="4" t="s">
        <v>12</v>
      </c>
      <c r="J17" s="5" t="s">
        <v>18</v>
      </c>
      <c r="K17" s="8">
        <v>9889939.8800000008</v>
      </c>
      <c r="L17" s="8">
        <f t="shared" si="0"/>
        <v>98.899398800000014</v>
      </c>
      <c r="M17" s="8">
        <f t="shared" si="1"/>
        <v>0.98899398800000016</v>
      </c>
      <c r="N17" s="9">
        <v>43349.725821759261</v>
      </c>
      <c r="O17" s="9">
        <v>43360.666666666664</v>
      </c>
      <c r="P17" s="7" t="s">
        <v>13</v>
      </c>
    </row>
    <row r="18" spans="1:16" s="3" customFormat="1" ht="12" x14ac:dyDescent="0.2">
      <c r="A18" s="4">
        <v>619</v>
      </c>
      <c r="B18" s="4">
        <v>113</v>
      </c>
      <c r="C18" s="5" t="s">
        <v>61</v>
      </c>
      <c r="D18" s="6">
        <v>43349</v>
      </c>
      <c r="E18" s="7" t="s">
        <v>19</v>
      </c>
      <c r="F18" s="7" t="s">
        <v>34</v>
      </c>
      <c r="G18" s="7" t="s">
        <v>35</v>
      </c>
      <c r="H18" s="4" t="s">
        <v>11</v>
      </c>
      <c r="I18" s="4" t="s">
        <v>12</v>
      </c>
      <c r="J18" s="5" t="s">
        <v>20</v>
      </c>
      <c r="K18" s="8">
        <v>9798323.3599999994</v>
      </c>
      <c r="L18" s="8">
        <f t="shared" si="0"/>
        <v>97.983233599999991</v>
      </c>
      <c r="M18" s="8">
        <f t="shared" si="1"/>
        <v>0.97983233599999986</v>
      </c>
      <c r="N18" s="9">
        <v>43349.725231481483</v>
      </c>
      <c r="O18" s="9">
        <v>43360.666666666664</v>
      </c>
      <c r="P18" s="7" t="s">
        <v>13</v>
      </c>
    </row>
    <row r="19" spans="1:16" s="3" customFormat="1" ht="12" x14ac:dyDescent="0.2">
      <c r="A19" s="4">
        <v>620</v>
      </c>
      <c r="B19" s="4">
        <v>113</v>
      </c>
      <c r="C19" s="5" t="s">
        <v>61</v>
      </c>
      <c r="D19" s="6">
        <v>43349</v>
      </c>
      <c r="E19" s="7" t="s">
        <v>19</v>
      </c>
      <c r="F19" s="7" t="s">
        <v>36</v>
      </c>
      <c r="G19" s="7" t="s">
        <v>37</v>
      </c>
      <c r="H19" s="4" t="s">
        <v>11</v>
      </c>
      <c r="I19" s="4" t="s">
        <v>12</v>
      </c>
      <c r="J19" s="5" t="s">
        <v>20</v>
      </c>
      <c r="K19" s="8">
        <v>7395498.2199999997</v>
      </c>
      <c r="L19" s="8">
        <f t="shared" si="0"/>
        <v>73.954982200000003</v>
      </c>
      <c r="M19" s="8">
        <f t="shared" si="1"/>
        <v>0.73954982200000008</v>
      </c>
      <c r="N19" s="9">
        <v>43349.724490740744</v>
      </c>
      <c r="O19" s="9">
        <v>43360.666666666664</v>
      </c>
      <c r="P19" s="7" t="s">
        <v>13</v>
      </c>
    </row>
    <row r="20" spans="1:16" s="3" customFormat="1" ht="12" x14ac:dyDescent="0.2">
      <c r="A20" s="4">
        <v>1105</v>
      </c>
      <c r="B20" s="4">
        <v>113</v>
      </c>
      <c r="C20" s="5" t="s">
        <v>61</v>
      </c>
      <c r="D20" s="6">
        <v>43349</v>
      </c>
      <c r="E20" s="7" t="s">
        <v>19</v>
      </c>
      <c r="F20" s="7" t="s">
        <v>54</v>
      </c>
      <c r="G20" s="7" t="s">
        <v>55</v>
      </c>
      <c r="H20" s="4" t="s">
        <v>11</v>
      </c>
      <c r="I20" s="4" t="s">
        <v>12</v>
      </c>
      <c r="J20" s="5" t="s">
        <v>18</v>
      </c>
      <c r="K20" s="8">
        <v>8626596.2200000007</v>
      </c>
      <c r="L20" s="8">
        <f t="shared" si="0"/>
        <v>86.265962200000004</v>
      </c>
      <c r="M20" s="8">
        <f t="shared" si="1"/>
        <v>0.86265962200000001</v>
      </c>
      <c r="N20" s="9">
        <v>43349.726423611108</v>
      </c>
      <c r="O20" s="9">
        <v>43360.666666666664</v>
      </c>
      <c r="P20" s="7" t="s">
        <v>23</v>
      </c>
    </row>
  </sheetData>
  <conditionalFormatting sqref="F1">
    <cfRule type="duplicateValues" dxfId="5" priority="2"/>
  </conditionalFormatting>
  <conditionalFormatting sqref="F1:F20">
    <cfRule type="duplicateValues" dxfId="3" priority="1"/>
  </conditionalFormatting>
  <conditionalFormatting sqref="F2:F2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2019-01-10T06:14:12Z</dcterms:modified>
</cp:coreProperties>
</file>