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<sst xmlns="http://schemas.openxmlformats.org/spreadsheetml/2006/main" count="152" uniqueCount="56">
  <si>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</si>
  <si>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</si>
  <si>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</si>
  <si>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</si>
  <si>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</si>
  <si>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</si>
  <si>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</si>
  <si>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</si>
  <si>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</si>
  <si>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</si>
  <si>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</si>
  <si>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</si>
  <si>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</si>
  <si>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</si>
  <si>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</si>
  <si>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</si>
  <si>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</si>
  <si>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</si>
  <si>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</si>
  <si>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</si>
  <si>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BBMP-EE-Chandra-Layout-South</t>
  </si>
  <si>
    <t>BBMP/2018-19/OW/WORK_INDENT31078</t>
  </si>
  <si>
    <t>Construction of concrete road to link road of 7th cross &amp; 10th cross Cholurpalya in Ward 123</t>
  </si>
  <si>
    <t>BBMP/2018-19/OW/WORK_INDENT31137</t>
  </si>
  <si>
    <t>Improvements to drain at 10th cross Cholurpalya in W 123</t>
  </si>
  <si>
    <t>BBMP/2018-19/OW/WORK_INDENT31136</t>
  </si>
  <si>
    <t>Construction of RCC drain 9th cross Manjunathanagar in W123</t>
  </si>
  <si>
    <t>BBMP/2018-19/OW/WORK_INDENT31135</t>
  </si>
  <si>
    <t>Construction of RCC drain 5th cross Manjunathnagar in W123</t>
  </si>
  <si>
    <t>BBMP/2018-19/OW/WORK_INDENT31134</t>
  </si>
  <si>
    <t>Improvements and construction of RCC drain at 1st A &amp; 1st B cross Manuvana in W-123</t>
  </si>
  <si>
    <t>BBMP/2018-19/OW/WORK_INDENT31295</t>
  </si>
  <si>
    <t>Providing RCC drain at cross roads of Manjunathanagar in Ward 123</t>
  </si>
  <si>
    <t>BBMP/2018-19/OW/WORK_INDENT31133</t>
  </si>
  <si>
    <t>Improvements to Gandhi maidana in w-123</t>
  </si>
  <si>
    <t>BBMP/2018-19/OW/WORK_INDENT31250</t>
  </si>
  <si>
    <t>Improvements to roads in Manjunatha nagar, Vijayanagar in ward no 123</t>
  </si>
  <si>
    <t>BBMP/2018-19/OW/WORK_INDENT31249</t>
  </si>
  <si>
    <t>Improvements to pipeline service road from vidyaranyanagara main road to 10th cross vijayanagara in ward no 123</t>
  </si>
  <si>
    <t>BBMP/2018-19/OW/WORK_INDENT31248</t>
  </si>
  <si>
    <t>Asphalting to 4th cross to 10th cross pipeline Vijayanagara in ward no 123</t>
  </si>
  <si>
    <t>BBMP/2018-19/OW/WORK_INDENT31077</t>
  </si>
  <si>
    <t>Construction of road &amp; drain in 13th Cross Cholurpalya in Ward 123</t>
  </si>
  <si>
    <t>BBMP/2018-19/OW/WORK_INDENT31076</t>
  </si>
  <si>
    <t>Construction of RCC drain 11th Cross Manjunathanagar in Ward 123</t>
  </si>
  <si>
    <t>BBMP/2018-19/OW/WORK_INDENT31073</t>
  </si>
  <si>
    <t>Engaging silt &amp; tractor in Ward 123 for the year 2017-18</t>
  </si>
  <si>
    <t>BBMP/2018-19/OW/WORK_INDENT31074</t>
  </si>
  <si>
    <t>Ward Name</t>
  </si>
  <si>
    <t>Vijaya Nagara</t>
  </si>
  <si>
    <t>BBMP/2018-19/OW/WORK_INDENT31924</t>
  </si>
  <si>
    <t>Improvements to roads and drains in Cholurpalya in Ward 123</t>
  </si>
  <si>
    <t>BBMP/2018-19/OW/WORK_INDENT31923</t>
  </si>
  <si>
    <t>Asphalting to cross roads of Manuvana and Vijayanagar in Ward 123</t>
  </si>
  <si>
    <t>BBMP/2018-19/OW/WORK_INDENT31921</t>
  </si>
  <si>
    <t>Asphalting to 1st to 8th Cross and 3rd main Vidyaranyanagar in Ward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</si>
</sst>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48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382</v>
      </c>
      <c r="B2" s="4">
        <v>123</v>
      </c>
      <c r="C2" s="5" t="s">
        <v>49</v>
      </c>
      <c r="D2" s="6">
        <v>43314</v>
      </c>
      <c r="E2" s="7" t="s">
        <v>20</v>
      </c>
      <c r="F2" s="7" t="s">
        <v>41</v>
      </c>
      <c r="G2" s="7" t="s">
        <v>42</v>
      </c>
      <c r="H2" s="4" t="s">
        <v>11</v>
      </c>
      <c r="I2" s="4" t="s">
        <v>12</v>
      </c>
      <c r="J2" s="5" t="s">
        <v>17</v>
      </c>
      <c r="K2" s="8">
        <v>1497585.94</v>
      </c>
      <c r="L2" s="8">
        <f>K2/100000</f>
        <v>14.975859399999999</v>
      </c>
      <c r="M2" s="8">
        <f>L2/100</f>
        <v>0.14975859399999999</v>
      </c>
      <c r="N2" s="9">
        <v>43314.751805555556</v>
      </c>
      <c r="O2" s="9">
        <v>43330.666666666664</v>
      </c>
      <c r="P2" s="7" t="s">
        <v>19</v>
      </c>
    </row>
    <row r="3" spans="1:16" s="3" customFormat="1" ht="12" x14ac:dyDescent="0.2">
      <c r="A3" s="4">
        <v>383</v>
      </c>
      <c r="B3" s="4">
        <v>123</v>
      </c>
      <c r="C3" s="5" t="s">
        <v>49</v>
      </c>
      <c r="D3" s="6">
        <v>43314</v>
      </c>
      <c r="E3" s="7" t="s">
        <v>20</v>
      </c>
      <c r="F3" s="7" t="s">
        <v>43</v>
      </c>
      <c r="G3" s="7" t="s">
        <v>44</v>
      </c>
      <c r="H3" s="4" t="s">
        <v>11</v>
      </c>
      <c r="I3" s="4" t="s">
        <v>12</v>
      </c>
      <c r="J3" s="5" t="s">
        <v>17</v>
      </c>
      <c r="K3" s="8">
        <v>1993970.45</v>
      </c>
      <c r="L3" s="8">
        <f>K3/100000</f>
        <v>19.939704500000001</v>
      </c>
      <c r="M3" s="8">
        <f>L3/100</f>
        <v>0.19939704500000002</v>
      </c>
      <c r="N3" s="9">
        <v>43314.750567129631</v>
      </c>
      <c r="O3" s="9">
        <v>43330.666666666664</v>
      </c>
      <c r="P3" s="7" t="s">
        <v>19</v>
      </c>
    </row>
    <row r="4" spans="1:16" s="3" customFormat="1" ht="12" x14ac:dyDescent="0.2">
      <c r="A4" s="4">
        <v>384</v>
      </c>
      <c r="B4" s="4">
        <v>123</v>
      </c>
      <c r="C4" s="5" t="s">
        <v>49</v>
      </c>
      <c r="D4" s="6">
        <v>43314</v>
      </c>
      <c r="E4" s="7" t="s">
        <v>20</v>
      </c>
      <c r="F4" s="7" t="s">
        <v>45</v>
      </c>
      <c r="G4" s="7" t="s">
        <v>46</v>
      </c>
      <c r="H4" s="4" t="s">
        <v>11</v>
      </c>
      <c r="I4" s="4" t="s">
        <v>12</v>
      </c>
      <c r="J4" s="5" t="s">
        <v>17</v>
      </c>
      <c r="K4" s="8">
        <v>1195660.8</v>
      </c>
      <c r="L4" s="8">
        <f>K4/100000</f>
        <v>11.956608000000001</v>
      </c>
      <c r="M4" s="8">
        <f>L4/100</f>
        <v>0.11956608000000001</v>
      </c>
      <c r="N4" s="9">
        <v>43314.730439814812</v>
      </c>
      <c r="O4" s="9">
        <v>43330.666666666664</v>
      </c>
      <c r="P4" s="7" t="s">
        <v>19</v>
      </c>
    </row>
    <row r="5" spans="1:16" s="3" customFormat="1" ht="12" x14ac:dyDescent="0.2">
      <c r="A5" s="4">
        <v>1191</v>
      </c>
      <c r="B5" s="4">
        <v>123</v>
      </c>
      <c r="C5" s="5" t="s">
        <v>49</v>
      </c>
      <c r="D5" s="6">
        <v>43314</v>
      </c>
      <c r="E5" s="7" t="s">
        <v>20</v>
      </c>
      <c r="F5" s="7" t="s">
        <v>47</v>
      </c>
      <c r="G5" s="7" t="s">
        <v>32</v>
      </c>
      <c r="H5" s="4" t="s">
        <v>11</v>
      </c>
      <c r="I5" s="4" t="s">
        <v>12</v>
      </c>
      <c r="J5" s="5" t="s">
        <v>17</v>
      </c>
      <c r="K5" s="8">
        <v>998608.68</v>
      </c>
      <c r="L5" s="8">
        <f>K5/100000</f>
        <v>9.9860868000000007</v>
      </c>
      <c r="M5" s="8">
        <f>L5/100</f>
        <v>9.9860868000000005E-2</v>
      </c>
      <c r="N5" s="9">
        <v>43314.730914351851</v>
      </c>
      <c r="O5" s="9">
        <v>43330.666666666664</v>
      </c>
      <c r="P5" s="7" t="s">
        <v>18</v>
      </c>
    </row>
    <row r="6" spans="1:16" s="3" customFormat="1" ht="12" x14ac:dyDescent="0.2">
      <c r="A6" s="4">
        <v>302</v>
      </c>
      <c r="B6" s="4">
        <v>123</v>
      </c>
      <c r="C6" s="5" t="s">
        <v>49</v>
      </c>
      <c r="D6" s="6">
        <v>43321</v>
      </c>
      <c r="E6" s="7" t="s">
        <v>20</v>
      </c>
      <c r="F6" s="7" t="s">
        <v>31</v>
      </c>
      <c r="G6" s="7" t="s">
        <v>32</v>
      </c>
      <c r="H6" s="4" t="s">
        <v>11</v>
      </c>
      <c r="I6" s="4" t="s">
        <v>12</v>
      </c>
      <c r="J6" s="5" t="s">
        <v>17</v>
      </c>
      <c r="K6" s="8">
        <v>1994906.94</v>
      </c>
      <c r="L6" s="8">
        <f>K6/100000</f>
        <v>19.949069399999999</v>
      </c>
      <c r="M6" s="8">
        <f>L6/100</f>
        <v>0.199490694</v>
      </c>
      <c r="N6" s="9">
        <v>43321.57135416667</v>
      </c>
      <c r="O6" s="9">
        <v>43330.666666666664</v>
      </c>
      <c r="P6" s="7" t="s">
        <v>19</v>
      </c>
    </row>
    <row r="7" spans="1:16" s="3" customFormat="1" ht="12" x14ac:dyDescent="0.2">
      <c r="A7" s="4">
        <v>303</v>
      </c>
      <c r="B7" s="4">
        <v>123</v>
      </c>
      <c r="C7" s="5" t="s">
        <v>49</v>
      </c>
      <c r="D7" s="6">
        <v>43321</v>
      </c>
      <c r="E7" s="7" t="s">
        <v>20</v>
      </c>
      <c r="F7" s="7" t="s">
        <v>33</v>
      </c>
      <c r="G7" s="7" t="s">
        <v>34</v>
      </c>
      <c r="H7" s="4" t="s">
        <v>11</v>
      </c>
      <c r="I7" s="4" t="s">
        <v>12</v>
      </c>
      <c r="J7" s="5" t="s">
        <v>17</v>
      </c>
      <c r="K7" s="8">
        <v>1294452.42</v>
      </c>
      <c r="L7" s="8">
        <f>K7/100000</f>
        <v>12.9445242</v>
      </c>
      <c r="M7" s="8">
        <f>L7/100</f>
        <v>0.12944524199999999</v>
      </c>
      <c r="N7" s="9">
        <v>43321.5544212963</v>
      </c>
      <c r="O7" s="9">
        <v>43330.666666666664</v>
      </c>
      <c r="P7" s="7" t="s">
        <v>19</v>
      </c>
    </row>
    <row r="8" spans="1:16" s="3" customFormat="1" ht="12" x14ac:dyDescent="0.2">
      <c r="A8" s="4">
        <v>309</v>
      </c>
      <c r="B8" s="4">
        <v>123</v>
      </c>
      <c r="C8" s="5" t="s">
        <v>49</v>
      </c>
      <c r="D8" s="6">
        <v>43321</v>
      </c>
      <c r="E8" s="7" t="s">
        <v>20</v>
      </c>
      <c r="F8" s="7" t="s">
        <v>35</v>
      </c>
      <c r="G8" s="7" t="s">
        <v>36</v>
      </c>
      <c r="H8" s="4" t="s">
        <v>11</v>
      </c>
      <c r="I8" s="4" t="s">
        <v>12</v>
      </c>
      <c r="J8" s="5" t="s">
        <v>17</v>
      </c>
      <c r="K8" s="8">
        <v>1999402.5</v>
      </c>
      <c r="L8" s="8">
        <f>K8/100000</f>
        <v>19.994025000000001</v>
      </c>
      <c r="M8" s="8">
        <f>L8/100</f>
        <v>0.19994025000000001</v>
      </c>
      <c r="N8" s="9">
        <v>43321.527233796296</v>
      </c>
      <c r="O8" s="9">
        <v>43330.666666666664</v>
      </c>
      <c r="P8" s="7" t="s">
        <v>19</v>
      </c>
    </row>
    <row r="9" spans="1:16" s="3" customFormat="1" ht="12" x14ac:dyDescent="0.2">
      <c r="A9" s="4">
        <v>310</v>
      </c>
      <c r="B9" s="4">
        <v>123</v>
      </c>
      <c r="C9" s="5" t="s">
        <v>49</v>
      </c>
      <c r="D9" s="6">
        <v>43321</v>
      </c>
      <c r="E9" s="7" t="s">
        <v>20</v>
      </c>
      <c r="F9" s="7" t="s">
        <v>37</v>
      </c>
      <c r="G9" s="7" t="s">
        <v>38</v>
      </c>
      <c r="H9" s="4" t="s">
        <v>11</v>
      </c>
      <c r="I9" s="4" t="s">
        <v>12</v>
      </c>
      <c r="J9" s="5" t="s">
        <v>17</v>
      </c>
      <c r="K9" s="8">
        <v>996423.39</v>
      </c>
      <c r="L9" s="8">
        <f>K9/100000</f>
        <v>9.9642339</v>
      </c>
      <c r="M9" s="8">
        <f>L9/100</f>
        <v>9.9642338999999996E-2</v>
      </c>
      <c r="N9" s="9">
        <v>43321.526909722219</v>
      </c>
      <c r="O9" s="9">
        <v>43330.666666666664</v>
      </c>
      <c r="P9" s="7" t="s">
        <v>19</v>
      </c>
    </row>
    <row r="10" spans="1:16" s="3" customFormat="1" ht="12" x14ac:dyDescent="0.2">
      <c r="A10" s="4">
        <v>311</v>
      </c>
      <c r="B10" s="4">
        <v>123</v>
      </c>
      <c r="C10" s="5" t="s">
        <v>49</v>
      </c>
      <c r="D10" s="6">
        <v>43321</v>
      </c>
      <c r="E10" s="7" t="s">
        <v>20</v>
      </c>
      <c r="F10" s="7" t="s">
        <v>39</v>
      </c>
      <c r="G10" s="7" t="s">
        <v>40</v>
      </c>
      <c r="H10" s="4" t="s">
        <v>11</v>
      </c>
      <c r="I10" s="4" t="s">
        <v>12</v>
      </c>
      <c r="J10" s="5" t="s">
        <v>17</v>
      </c>
      <c r="K10" s="8">
        <v>1990255.96</v>
      </c>
      <c r="L10" s="8">
        <f>K10/100000</f>
        <v>19.9025596</v>
      </c>
      <c r="M10" s="8">
        <f>L10/100</f>
        <v>0.199025596</v>
      </c>
      <c r="N10" s="9">
        <v>43321.526585648149</v>
      </c>
      <c r="O10" s="9">
        <v>43330.666666666664</v>
      </c>
      <c r="P10" s="7" t="s">
        <v>19</v>
      </c>
    </row>
    <row r="11" spans="1:16" s="3" customFormat="1" ht="12" x14ac:dyDescent="0.2">
      <c r="A11" s="4">
        <v>278</v>
      </c>
      <c r="B11" s="4">
        <v>123</v>
      </c>
      <c r="C11" s="5" t="s">
        <v>49</v>
      </c>
      <c r="D11" s="6">
        <v>43322</v>
      </c>
      <c r="E11" s="7" t="s">
        <v>20</v>
      </c>
      <c r="F11" s="7" t="s">
        <v>21</v>
      </c>
      <c r="G11" s="7" t="s">
        <v>22</v>
      </c>
      <c r="H11" s="4" t="s">
        <v>11</v>
      </c>
      <c r="I11" s="4" t="s">
        <v>12</v>
      </c>
      <c r="J11" s="5" t="s">
        <v>17</v>
      </c>
      <c r="K11" s="8">
        <v>1998896.01</v>
      </c>
      <c r="L11" s="8">
        <f>K11/100000</f>
        <v>19.9889601</v>
      </c>
      <c r="M11" s="8">
        <f>L11/100</f>
        <v>0.199889601</v>
      </c>
      <c r="N11" s="9">
        <v>43322.582881944443</v>
      </c>
      <c r="O11" s="9">
        <v>43330.666666666664</v>
      </c>
      <c r="P11" s="7" t="s">
        <v>19</v>
      </c>
    </row>
    <row r="12" spans="1:16" s="3" customFormat="1" ht="12" x14ac:dyDescent="0.2">
      <c r="A12" s="4">
        <v>280</v>
      </c>
      <c r="B12" s="4">
        <v>123</v>
      </c>
      <c r="C12" s="5" t="s">
        <v>49</v>
      </c>
      <c r="D12" s="6">
        <v>43322</v>
      </c>
      <c r="E12" s="7" t="s">
        <v>20</v>
      </c>
      <c r="F12" s="7" t="s">
        <v>23</v>
      </c>
      <c r="G12" s="7" t="s">
        <v>24</v>
      </c>
      <c r="H12" s="4" t="s">
        <v>11</v>
      </c>
      <c r="I12" s="4" t="s">
        <v>12</v>
      </c>
      <c r="J12" s="5" t="s">
        <v>17</v>
      </c>
      <c r="K12" s="8">
        <v>997392.9</v>
      </c>
      <c r="L12" s="8">
        <f>K12/100000</f>
        <v>9.973929</v>
      </c>
      <c r="M12" s="8">
        <f>L12/100</f>
        <v>9.9739289999999994E-2</v>
      </c>
      <c r="N12" s="9">
        <v>43322.581145833334</v>
      </c>
      <c r="O12" s="9">
        <v>43330.666666666664</v>
      </c>
      <c r="P12" s="7" t="s">
        <v>19</v>
      </c>
    </row>
    <row r="13" spans="1:16" s="3" customFormat="1" ht="12" x14ac:dyDescent="0.2">
      <c r="A13" s="4">
        <v>281</v>
      </c>
      <c r="B13" s="4">
        <v>123</v>
      </c>
      <c r="C13" s="5" t="s">
        <v>49</v>
      </c>
      <c r="D13" s="6">
        <v>43322</v>
      </c>
      <c r="E13" s="7" t="s">
        <v>20</v>
      </c>
      <c r="F13" s="7" t="s">
        <v>25</v>
      </c>
      <c r="G13" s="7" t="s">
        <v>26</v>
      </c>
      <c r="H13" s="4" t="s">
        <v>11</v>
      </c>
      <c r="I13" s="4" t="s">
        <v>12</v>
      </c>
      <c r="J13" s="5" t="s">
        <v>17</v>
      </c>
      <c r="K13" s="8">
        <v>998791.29</v>
      </c>
      <c r="L13" s="8">
        <f>K13/100000</f>
        <v>9.9879128999999995</v>
      </c>
      <c r="M13" s="8">
        <f>L13/100</f>
        <v>9.9879128999999997E-2</v>
      </c>
      <c r="N13" s="9">
        <v>43322.580787037034</v>
      </c>
      <c r="O13" s="9">
        <v>43330.666666666664</v>
      </c>
      <c r="P13" s="7" t="s">
        <v>19</v>
      </c>
    </row>
    <row r="14" spans="1:16" s="3" customFormat="1" ht="12" x14ac:dyDescent="0.2">
      <c r="A14" s="4">
        <v>282</v>
      </c>
      <c r="B14" s="4">
        <v>123</v>
      </c>
      <c r="C14" s="5" t="s">
        <v>49</v>
      </c>
      <c r="D14" s="6">
        <v>43322</v>
      </c>
      <c r="E14" s="7" t="s">
        <v>20</v>
      </c>
      <c r="F14" s="7" t="s">
        <v>27</v>
      </c>
      <c r="G14" s="7" t="s">
        <v>28</v>
      </c>
      <c r="H14" s="4" t="s">
        <v>11</v>
      </c>
      <c r="I14" s="4" t="s">
        <v>12</v>
      </c>
      <c r="J14" s="5" t="s">
        <v>17</v>
      </c>
      <c r="K14" s="8">
        <v>998752.91</v>
      </c>
      <c r="L14" s="8">
        <f>K14/100000</f>
        <v>9.9875290999999997</v>
      </c>
      <c r="M14" s="8">
        <f>L14/100</f>
        <v>9.9875290999999991E-2</v>
      </c>
      <c r="N14" s="9">
        <v>43322.580324074072</v>
      </c>
      <c r="O14" s="9">
        <v>43330.666666666664</v>
      </c>
      <c r="P14" s="7" t="s">
        <v>19</v>
      </c>
    </row>
    <row r="15" spans="1:16" s="3" customFormat="1" ht="12" x14ac:dyDescent="0.2">
      <c r="A15" s="4">
        <v>283</v>
      </c>
      <c r="B15" s="4">
        <v>123</v>
      </c>
      <c r="C15" s="5" t="s">
        <v>49</v>
      </c>
      <c r="D15" s="6">
        <v>43322</v>
      </c>
      <c r="E15" s="7" t="s">
        <v>20</v>
      </c>
      <c r="F15" s="7" t="s">
        <v>29</v>
      </c>
      <c r="G15" s="7" t="s">
        <v>30</v>
      </c>
      <c r="H15" s="4" t="s">
        <v>11</v>
      </c>
      <c r="I15" s="4" t="s">
        <v>12</v>
      </c>
      <c r="J15" s="5" t="s">
        <v>17</v>
      </c>
      <c r="K15" s="8">
        <v>993615.58</v>
      </c>
      <c r="L15" s="8">
        <f>K15/100000</f>
        <v>9.9361557999999999</v>
      </c>
      <c r="M15" s="8">
        <f>L15/100</f>
        <v>9.9361558000000003E-2</v>
      </c>
      <c r="N15" s="9">
        <v>43322.580046296294</v>
      </c>
      <c r="O15" s="9">
        <v>43330.666666666664</v>
      </c>
      <c r="P15" s="7" t="s">
        <v>19</v>
      </c>
    </row>
    <row r="16" spans="1:16" s="3" customFormat="1" ht="12" x14ac:dyDescent="0.2">
      <c r="A16" s="4">
        <v>1778</v>
      </c>
      <c r="B16" s="4">
        <v>123</v>
      </c>
      <c r="C16" s="5" t="s">
        <v>49</v>
      </c>
      <c r="D16" s="6">
        <v>43389</v>
      </c>
      <c r="E16" s="10" t="s">
        <v>20</v>
      </c>
      <c r="F16" s="10" t="s">
        <v>50</v>
      </c>
      <c r="G16" s="10" t="s">
        <v>51</v>
      </c>
      <c r="H16" s="11" t="s">
        <v>11</v>
      </c>
      <c r="I16" s="11" t="s">
        <v>12</v>
      </c>
      <c r="J16" s="12" t="s">
        <v>17</v>
      </c>
      <c r="K16" s="13">
        <v>3957229.31</v>
      </c>
      <c r="L16" s="8">
        <f>K16/100000</f>
        <v>39.572293100000003</v>
      </c>
      <c r="M16" s="8">
        <f>L16/100</f>
        <v>0.39572293100000006</v>
      </c>
      <c r="N16" s="14">
        <v>43389.573645833334</v>
      </c>
      <c r="O16" s="14">
        <v>43399.666666666664</v>
      </c>
      <c r="P16" s="15" t="s">
        <v>19</v>
      </c>
    </row>
    <row r="17" spans="1:16" s="3" customFormat="1" ht="12" x14ac:dyDescent="0.2">
      <c r="A17" s="4">
        <v>1779</v>
      </c>
      <c r="B17" s="4">
        <v>123</v>
      </c>
      <c r="C17" s="5" t="s">
        <v>49</v>
      </c>
      <c r="D17" s="6">
        <v>43389</v>
      </c>
      <c r="E17" s="10" t="s">
        <v>20</v>
      </c>
      <c r="F17" s="10" t="s">
        <v>52</v>
      </c>
      <c r="G17" s="10" t="s">
        <v>53</v>
      </c>
      <c r="H17" s="11" t="s">
        <v>11</v>
      </c>
      <c r="I17" s="11" t="s">
        <v>12</v>
      </c>
      <c r="J17" s="12" t="s">
        <v>17</v>
      </c>
      <c r="K17" s="13">
        <v>2929944.78</v>
      </c>
      <c r="L17" s="8">
        <f>K17/100000</f>
        <v>29.299447799999999</v>
      </c>
      <c r="M17" s="8">
        <f>L17/100</f>
        <v>0.292994478</v>
      </c>
      <c r="N17" s="14">
        <v>43389.573344907411</v>
      </c>
      <c r="O17" s="14">
        <v>43399.666666666664</v>
      </c>
      <c r="P17" s="15" t="s">
        <v>19</v>
      </c>
    </row>
    <row r="18" spans="1:16" s="3" customFormat="1" ht="12" x14ac:dyDescent="0.2">
      <c r="A18" s="4">
        <v>1780</v>
      </c>
      <c r="B18" s="4">
        <v>123</v>
      </c>
      <c r="C18" s="5" t="s">
        <v>49</v>
      </c>
      <c r="D18" s="6">
        <v>43389</v>
      </c>
      <c r="E18" s="10" t="s">
        <v>20</v>
      </c>
      <c r="F18" s="10" t="s">
        <v>54</v>
      </c>
      <c r="G18" s="10" t="s">
        <v>55</v>
      </c>
      <c r="H18" s="11" t="s">
        <v>11</v>
      </c>
      <c r="I18" s="11" t="s">
        <v>12</v>
      </c>
      <c r="J18" s="12" t="s">
        <v>17</v>
      </c>
      <c r="K18" s="13">
        <v>4901259.3899999997</v>
      </c>
      <c r="L18" s="8">
        <f>K18/100000</f>
        <v>49.012593899999999</v>
      </c>
      <c r="M18" s="8">
        <f>L18/100</f>
        <v>0.49012593900000001</v>
      </c>
      <c r="N18" s="14">
        <v>43389.57303240741</v>
      </c>
      <c r="O18" s="14">
        <v>43399.666666666664</v>
      </c>
      <c r="P18" s="15" t="s">
        <v>19</v>
      </c>
    </row>
  </sheetData>
  <conditionalFormatting sqref="F1">
    <cfRule type="duplicateValues" dxfId="5" priority="2"/>
  </conditionalFormatting>
  <conditionalFormatting sqref="F1:F18">
    <cfRule type="duplicateValues" dxfId="3" priority="1"/>
  </conditionalFormatting>
  <conditionalFormatting sqref="F2:F1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2019-01-10T06:18:08Z</dcterms:modified>
</cp:coreProperties>
</file>