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36" i="1" l="1"/>
  <c r="M36" i="1" s="1"/>
  <c r="L35" i="1"/>
  <c r="M35" i="1" s="1"/>
  <c r="L34" i="1"/>
  <c r="M34" i="1" s="1"/>
  <c r="L33" i="1"/>
  <c r="M33" i="1" s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<sst xmlns="http://schemas.openxmlformats.org/spreadsheetml/2006/main" count="296" uniqueCount="97">
  <si>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</si>
  <si>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</si>
  <si>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</si>
  <si>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</si>
  <si>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</si>
  <si>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</si>
  <si>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</si>
  <si>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</si>
  <si>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</si>
  <si>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</si>
  <si>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</si>
  <si>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</si>
  <si>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</si>
  <si>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</si>
  <si>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</si>
  <si>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</si>
  <si>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</si>
  <si>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</si>
  <si>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</si>
  <si>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Retendered</t>
  </si>
  <si>
    <t>Under Evaluation</t>
  </si>
  <si>
    <t>BBMP-EE-Chamarajpeth</t>
  </si>
  <si>
    <t>BBMP/2018-19/OW/WORK_INDENT31730</t>
  </si>
  <si>
    <t>Providing illumination to Indira canteen at old guddada halli ground surrounding in ward no 136</t>
  </si>
  <si>
    <t>BBMP/2018-19/OW/WORK_INDENT31728</t>
  </si>
  <si>
    <t>Beautification work at Indira Canteen in ward no 136</t>
  </si>
  <si>
    <t>BBMP/2018-19/OW/WORK_INDENT31485</t>
  </si>
  <si>
    <t>Immersion Ganesha Idols of labour and vehicle at JJR Nagar in ward no 136</t>
  </si>
  <si>
    <t>BBMP/2018-19/OW/WORK_INDENT30976</t>
  </si>
  <si>
    <t>Ward Maintanance works using private Gangemen And Tractor for the year 2017-18 in Ward No. 136 JJR nagara</t>
  </si>
  <si>
    <t>BBMP/2018-19/OW/WORK_INDENT31279</t>
  </si>
  <si>
    <t>Developmentals works to Padarayanapura &amp; Devarajurs Nagara, Janatha colony in ward No. 136</t>
  </si>
  <si>
    <t>BBMP/2018-19/OW/WORK_INDENT31278</t>
  </si>
  <si>
    <t>Drilling and commissioning of New Borewels at Devarjaurs Nagara, Vinayaka Nagara and Providing Entrance Arch at janatha colony oblesh colony and padarayanapura in JJR Nagar Ward No. 136</t>
  </si>
  <si>
    <t>BBMP/2018-19/OW/WORK_INDENT31277</t>
  </si>
  <si>
    <t>Restoration to CC Road and Drain from Ist Cross Hosahalli Main Road to 1st Main road padarayanapura and surrounding Area in Ward No. 136</t>
  </si>
  <si>
    <t>BBMP/2018-19/OW/WORK_INDENT30686/CALL-2</t>
  </si>
  <si>
    <t>Essential Repairs and Maintenance to existing Community hall in ward No.136 JJR Nagar</t>
  </si>
  <si>
    <t>BBMP/2017-18/OW/WORK_INDENT30156/CALL-3</t>
  </si>
  <si>
    <t>Restoration of roads and drains and other Developmental works in Devarajurs in ward No.136 JJR Nagar</t>
  </si>
  <si>
    <t>BBMP/2018-19/OW/WORK_INDENT30978</t>
  </si>
  <si>
    <t>Maintanance and cleaning of Muslim Burial Ground in Ward No. 136 JJR Nagara</t>
  </si>
  <si>
    <t>BBMP/2017-18/OW/WORK_INDENT29341/CALL-3</t>
  </si>
  <si>
    <t>Improvements to drains from 3rd and 4th cross Padarayanapura in JJR Nagar ward no 136</t>
  </si>
  <si>
    <t>BBMP/2018-19/OW/WORK_INDENT30687</t>
  </si>
  <si>
    <t>Improvements to satya Harischnadra Temple Building at 3rd cross Padarayanapura in JJR Nagara Ward no.136. (Mayor grant)</t>
  </si>
  <si>
    <t>BBMP/2017-18/OW/WORK_INDENT29574/CALL-3</t>
  </si>
  <si>
    <t>Improvements to Pathway and other Developmental works to Muslim Burial ground in Ward No.136 (Mayor grant)</t>
  </si>
  <si>
    <t>BBMP/2017-18/OW/WORK_INDENT29568/CALL-3</t>
  </si>
  <si>
    <t>Providing children s play equipments in JJR Nagara park in ward no 136 (Mayor grant)</t>
  </si>
  <si>
    <t>BBMP/2017-18/OW/WORK_INDENT29565/CALL-3</t>
  </si>
  <si>
    <t>Construction of Tailoring Center Building at HBG Road in JJR Nagara ward No.136 (Mayor grant)</t>
  </si>
  <si>
    <t>Maintanance of Secondary and Territory Drain in Ward jurisdiction in Ward No. 136 JJR nagara (Reserved for ST)</t>
  </si>
  <si>
    <t>Ward Name</t>
  </si>
  <si>
    <t>Jagajivanram Nagara</t>
  </si>
  <si>
    <t>NA</t>
  </si>
  <si>
    <t>BBMP/2018-19/OW/WORK_INDENT30977/CALL-3</t>
  </si>
  <si>
    <t>BBMP/2018-19/OW/WORK_INDENT32513</t>
  </si>
  <si>
    <t>Maintenenace of secondary and territory drain in ward jurisdiction in ward no 136 JJr nagara</t>
  </si>
  <si>
    <t>BBMP/2018-19/OW/WORK_INDENT32501</t>
  </si>
  <si>
    <t>Emergency works for the year 2017-18 and Pothole filling in ward no 136 JJR Nagara</t>
  </si>
  <si>
    <t>BBMP-EE-ELEC-WEST</t>
  </si>
  <si>
    <t>BBMP/2018-19/EL/WORK_INDENT32545</t>
  </si>
  <si>
    <t>Providing of Tubular poles &amp; Street fittings to Edga Ground in ward no 136</t>
  </si>
  <si>
    <t>Electrical</t>
  </si>
  <si>
    <t>BBMP/2018-19/EL/WORK_INDENT32542</t>
  </si>
  <si>
    <t>Providing of Tubular poles &amp; Street fittings to Hindu Burial Ground in ward no 136</t>
  </si>
  <si>
    <t>BBMP/2018-19/EL/WORK_INDENT32582</t>
  </si>
  <si>
    <t>Providing Street light LED Fittings with control switches and applied accessories in Devaraj urs nagara and surrounding area in JJR Nagar Ward No. 136</t>
  </si>
  <si>
    <t>BBMP/2018-19/OW/WORK_INDENT32671</t>
  </si>
  <si>
    <t>Restoration to roads and drain in Devarjurs nagara Padarayanapura in JJR nagara in ward no 136</t>
  </si>
  <si>
    <t>Closed</t>
  </si>
  <si>
    <t>BBMP/2018-19/OW/WORK_INDENT32668</t>
  </si>
  <si>
    <t>Restoration to roads and drain in Vinayakanagara and surrounding area in JJR nagara in ward no 136</t>
  </si>
  <si>
    <t>BBMP/2018-19/OW/WORK_INDENT32667</t>
  </si>
  <si>
    <t>Development works to drain from Farooq nagar entrance to 2nd cross Hosahalli main road in JJR nagara in ward no 136</t>
  </si>
  <si>
    <t>BBMP/2018-19/OW/WORK_INDENT32665</t>
  </si>
  <si>
    <t>Developmental works to roads and drains at Umar faroque nagar Padarayanapura and surrounding areas in JJR nagara ward no 136</t>
  </si>
  <si>
    <t>BBMP/2018-19/OW/WORK_INDENT32664</t>
  </si>
  <si>
    <t>Comprensive development of roads and drains at Devarajurs nagar south and north surrounding areas in JJR nagar ward no 136</t>
  </si>
  <si>
    <t>BBMP/2018-19/OW/WORK_INDENT32661</t>
  </si>
  <si>
    <t>Restoration of roads and drains at 1st cross and 2nd cross Vinayakanagara in JJR nagara in ward no 136.</t>
  </si>
  <si>
    <t>BBMP/2018-19/OW/WORK_INDENT32660</t>
  </si>
  <si>
    <t>Restoration of roads and drains at 10 cross old guddadahalli in JJR nagara in ward no 136</t>
  </si>
  <si>
    <t>BBMP/2018-19/OW/WORK_INDENT32659</t>
  </si>
  <si>
    <t>Restoration of roads and drains at 5th main 6th cross and surrounding areas at Padarayanapura JJR nagara in ward no 136.</t>
  </si>
  <si>
    <t>BBMP/2018-19/OW/WORK_INDENT32658</t>
  </si>
  <si>
    <t>Restoration of roads and drains at west Padarayanapura and surrounding areas in Padarayanaura in ward no 136.</t>
  </si>
  <si>
    <t>BBMP/2018-19/OW/WORK_INDENT32657</t>
  </si>
  <si>
    <t>Construction of Path way and other developments in Hindu burial ground in 2nd cross Janatha colony in JJR nagar in ward no 136</t>
  </si>
  <si>
    <t>BBMP/2018-19/OW/WORK_INDENT32653</t>
  </si>
  <si>
    <t>Restoration of roads and drains at Oblesh colony and Devarajurs nagara in JJR nagara ward no 136</t>
  </si>
  <si>
    <t>BBMP/2018-19/OW/WORK_INDENT32652</t>
  </si>
  <si>
    <t>Restoration of roads and drains at 2nd cross Janatha colony slum in JJR nagara ward no 136</t>
  </si>
  <si>
    <t>BBMP/2018-19/OW/WORK_INDENT32651</t>
  </si>
  <si>
    <t>Restoration of roads and drains at Janatha colony slum from Mominpura entrance and crematorium back side in jjr nagara ward no 136</t>
  </si>
  <si>
    <t>BBMP/2018-19/OW/WORK_INDENT31729/CALL-2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</si>
</sst>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53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1025</v>
      </c>
      <c r="B2" s="4">
        <v>136</v>
      </c>
      <c r="C2" s="5" t="s">
        <v>54</v>
      </c>
      <c r="D2" s="6">
        <v>43287</v>
      </c>
      <c r="E2" s="7" t="s">
        <v>21</v>
      </c>
      <c r="F2" s="7" t="s">
        <v>42</v>
      </c>
      <c r="G2" s="7" t="s">
        <v>43</v>
      </c>
      <c r="H2" s="4" t="s">
        <v>11</v>
      </c>
      <c r="I2" s="4" t="s">
        <v>12</v>
      </c>
      <c r="J2" s="5" t="s">
        <v>55</v>
      </c>
      <c r="K2" s="8">
        <v>0</v>
      </c>
      <c r="L2" s="8">
        <f t="shared" ref="L2:L36" si="0">K2/100000</f>
        <v>0</v>
      </c>
      <c r="M2" s="8">
        <f t="shared" ref="M2:M36" si="1">L2/100</f>
        <v>0</v>
      </c>
      <c r="N2" s="9">
        <v>43287.723414351851</v>
      </c>
      <c r="O2" s="9">
        <v>43295.666666666664</v>
      </c>
      <c r="P2" s="7" t="s">
        <v>13</v>
      </c>
    </row>
    <row r="3" spans="1:16" s="3" customFormat="1" ht="12" x14ac:dyDescent="0.2">
      <c r="A3" s="4">
        <v>1026</v>
      </c>
      <c r="B3" s="4">
        <v>136</v>
      </c>
      <c r="C3" s="5" t="s">
        <v>54</v>
      </c>
      <c r="D3" s="6">
        <v>43287</v>
      </c>
      <c r="E3" s="7" t="s">
        <v>21</v>
      </c>
      <c r="F3" s="7" t="s">
        <v>44</v>
      </c>
      <c r="G3" s="7" t="s">
        <v>45</v>
      </c>
      <c r="H3" s="4" t="s">
        <v>11</v>
      </c>
      <c r="I3" s="4" t="s">
        <v>12</v>
      </c>
      <c r="J3" s="5" t="s">
        <v>18</v>
      </c>
      <c r="K3" s="8">
        <v>0</v>
      </c>
      <c r="L3" s="8">
        <f t="shared" si="0"/>
        <v>0</v>
      </c>
      <c r="M3" s="8">
        <f t="shared" si="1"/>
        <v>0</v>
      </c>
      <c r="N3" s="9">
        <v>43287.722881944443</v>
      </c>
      <c r="O3" s="9">
        <v>43295.666666666664</v>
      </c>
      <c r="P3" s="7" t="s">
        <v>13</v>
      </c>
    </row>
    <row r="4" spans="1:16" s="3" customFormat="1" ht="12" x14ac:dyDescent="0.2">
      <c r="A4" s="4">
        <v>1027</v>
      </c>
      <c r="B4" s="4">
        <v>136</v>
      </c>
      <c r="C4" s="5" t="s">
        <v>54</v>
      </c>
      <c r="D4" s="6">
        <v>43287</v>
      </c>
      <c r="E4" s="7" t="s">
        <v>21</v>
      </c>
      <c r="F4" s="7" t="s">
        <v>46</v>
      </c>
      <c r="G4" s="7" t="s">
        <v>47</v>
      </c>
      <c r="H4" s="4" t="s">
        <v>11</v>
      </c>
      <c r="I4" s="4" t="s">
        <v>12</v>
      </c>
      <c r="J4" s="5" t="s">
        <v>55</v>
      </c>
      <c r="K4" s="8">
        <v>0</v>
      </c>
      <c r="L4" s="8">
        <f t="shared" si="0"/>
        <v>0</v>
      </c>
      <c r="M4" s="8">
        <f t="shared" si="1"/>
        <v>0</v>
      </c>
      <c r="N4" s="9">
        <v>43287.722256944442</v>
      </c>
      <c r="O4" s="9">
        <v>43295.666666666664</v>
      </c>
      <c r="P4" s="7" t="s">
        <v>13</v>
      </c>
    </row>
    <row r="5" spans="1:16" s="3" customFormat="1" ht="12" x14ac:dyDescent="0.2">
      <c r="A5" s="4">
        <v>1028</v>
      </c>
      <c r="B5" s="4">
        <v>136</v>
      </c>
      <c r="C5" s="5" t="s">
        <v>54</v>
      </c>
      <c r="D5" s="6">
        <v>43287</v>
      </c>
      <c r="E5" s="7" t="s">
        <v>21</v>
      </c>
      <c r="F5" s="7" t="s">
        <v>48</v>
      </c>
      <c r="G5" s="7" t="s">
        <v>49</v>
      </c>
      <c r="H5" s="4" t="s">
        <v>11</v>
      </c>
      <c r="I5" s="4" t="s">
        <v>12</v>
      </c>
      <c r="J5" s="5" t="s">
        <v>55</v>
      </c>
      <c r="K5" s="8">
        <v>0</v>
      </c>
      <c r="L5" s="8">
        <f t="shared" si="0"/>
        <v>0</v>
      </c>
      <c r="M5" s="8">
        <f t="shared" si="1"/>
        <v>0</v>
      </c>
      <c r="N5" s="9">
        <v>43287.721655092595</v>
      </c>
      <c r="O5" s="9">
        <v>43295.666666666664</v>
      </c>
      <c r="P5" s="7" t="s">
        <v>13</v>
      </c>
    </row>
    <row r="6" spans="1:16" s="3" customFormat="1" ht="12" x14ac:dyDescent="0.2">
      <c r="A6" s="4">
        <v>1029</v>
      </c>
      <c r="B6" s="4">
        <v>136</v>
      </c>
      <c r="C6" s="5" t="s">
        <v>54</v>
      </c>
      <c r="D6" s="6">
        <v>43287</v>
      </c>
      <c r="E6" s="7" t="s">
        <v>21</v>
      </c>
      <c r="F6" s="7" t="s">
        <v>50</v>
      </c>
      <c r="G6" s="7" t="s">
        <v>51</v>
      </c>
      <c r="H6" s="4" t="s">
        <v>11</v>
      </c>
      <c r="I6" s="4" t="s">
        <v>12</v>
      </c>
      <c r="J6" s="5" t="s">
        <v>55</v>
      </c>
      <c r="K6" s="8">
        <v>0</v>
      </c>
      <c r="L6" s="8">
        <f t="shared" si="0"/>
        <v>0</v>
      </c>
      <c r="M6" s="8">
        <f t="shared" si="1"/>
        <v>0</v>
      </c>
      <c r="N6" s="9">
        <v>43287.720902777779</v>
      </c>
      <c r="O6" s="9">
        <v>43295.666666666664</v>
      </c>
      <c r="P6" s="7" t="s">
        <v>13</v>
      </c>
    </row>
    <row r="7" spans="1:16" s="3" customFormat="1" ht="12" x14ac:dyDescent="0.2">
      <c r="A7" s="4">
        <v>428</v>
      </c>
      <c r="B7" s="4">
        <v>136</v>
      </c>
      <c r="C7" s="5" t="s">
        <v>54</v>
      </c>
      <c r="D7" s="6">
        <v>43305</v>
      </c>
      <c r="E7" s="7" t="s">
        <v>21</v>
      </c>
      <c r="F7" s="7" t="s">
        <v>28</v>
      </c>
      <c r="G7" s="7" t="s">
        <v>29</v>
      </c>
      <c r="H7" s="4" t="s">
        <v>11</v>
      </c>
      <c r="I7" s="4" t="s">
        <v>12</v>
      </c>
      <c r="J7" s="5" t="s">
        <v>18</v>
      </c>
      <c r="K7" s="8">
        <v>0</v>
      </c>
      <c r="L7" s="8">
        <f t="shared" si="0"/>
        <v>0</v>
      </c>
      <c r="M7" s="8">
        <f t="shared" si="1"/>
        <v>0</v>
      </c>
      <c r="N7" s="9">
        <v>43305.720949074072</v>
      </c>
      <c r="O7" s="9">
        <v>43314.666666666664</v>
      </c>
      <c r="P7" s="7" t="s">
        <v>20</v>
      </c>
    </row>
    <row r="8" spans="1:16" s="3" customFormat="1" ht="12" x14ac:dyDescent="0.2">
      <c r="A8" s="4">
        <v>878</v>
      </c>
      <c r="B8" s="4">
        <v>136</v>
      </c>
      <c r="C8" s="5" t="s">
        <v>54</v>
      </c>
      <c r="D8" s="6">
        <v>43305</v>
      </c>
      <c r="E8" s="7" t="s">
        <v>21</v>
      </c>
      <c r="F8" s="7" t="s">
        <v>40</v>
      </c>
      <c r="G8" s="7" t="s">
        <v>41</v>
      </c>
      <c r="H8" s="4" t="s">
        <v>11</v>
      </c>
      <c r="I8" s="4" t="s">
        <v>12</v>
      </c>
      <c r="J8" s="5" t="s">
        <v>18</v>
      </c>
      <c r="K8" s="8">
        <v>0</v>
      </c>
      <c r="L8" s="8">
        <f t="shared" si="0"/>
        <v>0</v>
      </c>
      <c r="M8" s="8">
        <f t="shared" si="1"/>
        <v>0</v>
      </c>
      <c r="N8" s="9">
        <v>43305.721956018519</v>
      </c>
      <c r="O8" s="9">
        <v>43314.666666666664</v>
      </c>
      <c r="P8" s="7" t="s">
        <v>13</v>
      </c>
    </row>
    <row r="9" spans="1:16" s="3" customFormat="1" ht="12" x14ac:dyDescent="0.2">
      <c r="A9" s="4">
        <v>700</v>
      </c>
      <c r="B9" s="4">
        <v>136</v>
      </c>
      <c r="C9" s="5" t="s">
        <v>54</v>
      </c>
      <c r="D9" s="6">
        <v>43321</v>
      </c>
      <c r="E9" s="7" t="s">
        <v>21</v>
      </c>
      <c r="F9" s="7" t="s">
        <v>30</v>
      </c>
      <c r="G9" s="7" t="s">
        <v>31</v>
      </c>
      <c r="H9" s="4" t="s">
        <v>11</v>
      </c>
      <c r="I9" s="4" t="s">
        <v>12</v>
      </c>
      <c r="J9" s="5" t="s">
        <v>18</v>
      </c>
      <c r="K9" s="8">
        <v>0</v>
      </c>
      <c r="L9" s="8">
        <f t="shared" si="0"/>
        <v>0</v>
      </c>
      <c r="M9" s="8">
        <f t="shared" si="1"/>
        <v>0</v>
      </c>
      <c r="N9" s="9">
        <v>43321.753298611111</v>
      </c>
      <c r="O9" s="9">
        <v>43329.666666666664</v>
      </c>
      <c r="P9" s="7" t="s">
        <v>13</v>
      </c>
    </row>
    <row r="10" spans="1:16" s="3" customFormat="1" ht="12" x14ac:dyDescent="0.2">
      <c r="A10" s="4">
        <v>701</v>
      </c>
      <c r="B10" s="4">
        <v>136</v>
      </c>
      <c r="C10" s="5" t="s">
        <v>54</v>
      </c>
      <c r="D10" s="6">
        <v>43321</v>
      </c>
      <c r="E10" s="7" t="s">
        <v>21</v>
      </c>
      <c r="F10" s="7" t="s">
        <v>32</v>
      </c>
      <c r="G10" s="7" t="s">
        <v>33</v>
      </c>
      <c r="H10" s="4" t="s">
        <v>11</v>
      </c>
      <c r="I10" s="4" t="s">
        <v>12</v>
      </c>
      <c r="J10" s="5" t="s">
        <v>18</v>
      </c>
      <c r="K10" s="8">
        <v>0</v>
      </c>
      <c r="L10" s="8">
        <f t="shared" si="0"/>
        <v>0</v>
      </c>
      <c r="M10" s="8">
        <f t="shared" si="1"/>
        <v>0</v>
      </c>
      <c r="N10" s="9">
        <v>43321.752199074072</v>
      </c>
      <c r="O10" s="9">
        <v>43329.666666666664</v>
      </c>
      <c r="P10" s="7" t="s">
        <v>13</v>
      </c>
    </row>
    <row r="11" spans="1:16" s="3" customFormat="1" ht="12" x14ac:dyDescent="0.2">
      <c r="A11" s="4">
        <v>702</v>
      </c>
      <c r="B11" s="4">
        <v>136</v>
      </c>
      <c r="C11" s="5" t="s">
        <v>54</v>
      </c>
      <c r="D11" s="6">
        <v>43321</v>
      </c>
      <c r="E11" s="7" t="s">
        <v>21</v>
      </c>
      <c r="F11" s="7" t="s">
        <v>34</v>
      </c>
      <c r="G11" s="7" t="s">
        <v>35</v>
      </c>
      <c r="H11" s="4" t="s">
        <v>11</v>
      </c>
      <c r="I11" s="4" t="s">
        <v>12</v>
      </c>
      <c r="J11" s="5" t="s">
        <v>18</v>
      </c>
      <c r="K11" s="8">
        <v>0</v>
      </c>
      <c r="L11" s="8">
        <f t="shared" si="0"/>
        <v>0</v>
      </c>
      <c r="M11" s="8">
        <f t="shared" si="1"/>
        <v>0</v>
      </c>
      <c r="N11" s="9">
        <v>43321.751458333332</v>
      </c>
      <c r="O11" s="9">
        <v>43329.666666666664</v>
      </c>
      <c r="P11" s="7" t="s">
        <v>13</v>
      </c>
    </row>
    <row r="12" spans="1:16" s="3" customFormat="1" ht="12" x14ac:dyDescent="0.2">
      <c r="A12" s="4">
        <v>705</v>
      </c>
      <c r="B12" s="4">
        <v>136</v>
      </c>
      <c r="C12" s="5" t="s">
        <v>54</v>
      </c>
      <c r="D12" s="6">
        <v>43321</v>
      </c>
      <c r="E12" s="7" t="s">
        <v>21</v>
      </c>
      <c r="F12" s="7" t="s">
        <v>36</v>
      </c>
      <c r="G12" s="7" t="s">
        <v>37</v>
      </c>
      <c r="H12" s="4" t="s">
        <v>11</v>
      </c>
      <c r="I12" s="4" t="s">
        <v>12</v>
      </c>
      <c r="J12" s="5" t="s">
        <v>55</v>
      </c>
      <c r="K12" s="8">
        <v>0</v>
      </c>
      <c r="L12" s="8">
        <f t="shared" si="0"/>
        <v>0</v>
      </c>
      <c r="M12" s="8">
        <f t="shared" si="1"/>
        <v>0</v>
      </c>
      <c r="N12" s="9">
        <v>43321.747314814813</v>
      </c>
      <c r="O12" s="9">
        <v>43329.666666666664</v>
      </c>
      <c r="P12" s="7" t="s">
        <v>13</v>
      </c>
    </row>
    <row r="13" spans="1:16" s="3" customFormat="1" ht="12" x14ac:dyDescent="0.2">
      <c r="A13" s="4">
        <v>709</v>
      </c>
      <c r="B13" s="4">
        <v>136</v>
      </c>
      <c r="C13" s="5" t="s">
        <v>54</v>
      </c>
      <c r="D13" s="6">
        <v>43321</v>
      </c>
      <c r="E13" s="7" t="s">
        <v>21</v>
      </c>
      <c r="F13" s="7" t="s">
        <v>38</v>
      </c>
      <c r="G13" s="7" t="s">
        <v>39</v>
      </c>
      <c r="H13" s="4" t="s">
        <v>11</v>
      </c>
      <c r="I13" s="4" t="s">
        <v>12</v>
      </c>
      <c r="J13" s="5" t="s">
        <v>55</v>
      </c>
      <c r="K13" s="8">
        <v>0</v>
      </c>
      <c r="L13" s="8">
        <f t="shared" si="0"/>
        <v>0</v>
      </c>
      <c r="M13" s="8">
        <f t="shared" si="1"/>
        <v>0</v>
      </c>
      <c r="N13" s="9">
        <v>43321.738969907405</v>
      </c>
      <c r="O13" s="9">
        <v>43329.666666666664</v>
      </c>
      <c r="P13" s="7" t="s">
        <v>13</v>
      </c>
    </row>
    <row r="14" spans="1:16" s="3" customFormat="1" ht="12" x14ac:dyDescent="0.2">
      <c r="A14" s="4">
        <v>184</v>
      </c>
      <c r="B14" s="4">
        <v>136</v>
      </c>
      <c r="C14" s="5" t="s">
        <v>54</v>
      </c>
      <c r="D14" s="6">
        <v>43347</v>
      </c>
      <c r="E14" s="7" t="s">
        <v>21</v>
      </c>
      <c r="F14" s="7" t="s">
        <v>26</v>
      </c>
      <c r="G14" s="7" t="s">
        <v>27</v>
      </c>
      <c r="H14" s="4" t="s">
        <v>11</v>
      </c>
      <c r="I14" s="4" t="s">
        <v>12</v>
      </c>
      <c r="J14" s="5" t="s">
        <v>18</v>
      </c>
      <c r="K14" s="8">
        <v>0</v>
      </c>
      <c r="L14" s="8">
        <f t="shared" si="0"/>
        <v>0</v>
      </c>
      <c r="M14" s="8">
        <f t="shared" si="1"/>
        <v>0</v>
      </c>
      <c r="N14" s="9">
        <v>43347.554097222222</v>
      </c>
      <c r="O14" s="9">
        <v>43354.666666666664</v>
      </c>
      <c r="P14" s="7" t="s">
        <v>20</v>
      </c>
    </row>
    <row r="15" spans="1:16" s="3" customFormat="1" ht="12" x14ac:dyDescent="0.2">
      <c r="A15" s="4">
        <v>73</v>
      </c>
      <c r="B15" s="4">
        <v>136</v>
      </c>
      <c r="C15" s="5" t="s">
        <v>54</v>
      </c>
      <c r="D15" s="6">
        <v>43368</v>
      </c>
      <c r="E15" s="7" t="s">
        <v>21</v>
      </c>
      <c r="F15" s="7" t="s">
        <v>22</v>
      </c>
      <c r="G15" s="7" t="s">
        <v>23</v>
      </c>
      <c r="H15" s="4" t="s">
        <v>11</v>
      </c>
      <c r="I15" s="4" t="s">
        <v>12</v>
      </c>
      <c r="J15" s="5" t="s">
        <v>18</v>
      </c>
      <c r="K15" s="8">
        <v>0</v>
      </c>
      <c r="L15" s="8">
        <f t="shared" si="0"/>
        <v>0</v>
      </c>
      <c r="M15" s="8">
        <f t="shared" si="1"/>
        <v>0</v>
      </c>
      <c r="N15" s="9">
        <v>43368.550300925926</v>
      </c>
      <c r="O15" s="9">
        <v>43376.666666666664</v>
      </c>
      <c r="P15" s="7" t="s">
        <v>20</v>
      </c>
    </row>
    <row r="16" spans="1:16" s="3" customFormat="1" ht="12" x14ac:dyDescent="0.2">
      <c r="A16" s="4">
        <v>74</v>
      </c>
      <c r="B16" s="4">
        <v>136</v>
      </c>
      <c r="C16" s="5" t="s">
        <v>54</v>
      </c>
      <c r="D16" s="6">
        <v>43368</v>
      </c>
      <c r="E16" s="7" t="s">
        <v>21</v>
      </c>
      <c r="F16" s="7" t="s">
        <v>24</v>
      </c>
      <c r="G16" s="7" t="s">
        <v>25</v>
      </c>
      <c r="H16" s="4" t="s">
        <v>11</v>
      </c>
      <c r="I16" s="4" t="s">
        <v>12</v>
      </c>
      <c r="J16" s="5" t="s">
        <v>18</v>
      </c>
      <c r="K16" s="8">
        <v>0</v>
      </c>
      <c r="L16" s="8">
        <f t="shared" si="0"/>
        <v>0</v>
      </c>
      <c r="M16" s="8">
        <f t="shared" si="1"/>
        <v>0</v>
      </c>
      <c r="N16" s="9">
        <v>43368.549479166664</v>
      </c>
      <c r="O16" s="9">
        <v>43376.666666666664</v>
      </c>
      <c r="P16" s="7" t="s">
        <v>20</v>
      </c>
    </row>
    <row r="17" spans="1:16" s="3" customFormat="1" ht="12" x14ac:dyDescent="0.2">
      <c r="A17" s="4">
        <v>2161</v>
      </c>
      <c r="B17" s="4">
        <v>136</v>
      </c>
      <c r="C17" s="5" t="s">
        <v>54</v>
      </c>
      <c r="D17" s="6">
        <v>43427</v>
      </c>
      <c r="E17" s="10" t="s">
        <v>21</v>
      </c>
      <c r="F17" s="10" t="s">
        <v>56</v>
      </c>
      <c r="G17" s="10" t="s">
        <v>52</v>
      </c>
      <c r="H17" s="11" t="s">
        <v>11</v>
      </c>
      <c r="I17" s="11" t="s">
        <v>12</v>
      </c>
      <c r="J17" s="12" t="s">
        <v>55</v>
      </c>
      <c r="K17" s="13">
        <v>0</v>
      </c>
      <c r="L17" s="8">
        <f t="shared" si="0"/>
        <v>0</v>
      </c>
      <c r="M17" s="8">
        <f t="shared" si="1"/>
        <v>0</v>
      </c>
      <c r="N17" s="14">
        <v>43427.709976851853</v>
      </c>
      <c r="O17" s="14">
        <v>43435.666666666664</v>
      </c>
      <c r="P17" s="15" t="s">
        <v>19</v>
      </c>
    </row>
    <row r="18" spans="1:16" s="3" customFormat="1" ht="12" x14ac:dyDescent="0.2">
      <c r="A18" s="4">
        <v>1402</v>
      </c>
      <c r="B18" s="4">
        <v>136</v>
      </c>
      <c r="C18" s="5" t="s">
        <v>54</v>
      </c>
      <c r="D18" s="6">
        <v>43454</v>
      </c>
      <c r="E18" s="10" t="s">
        <v>21</v>
      </c>
      <c r="F18" s="10" t="s">
        <v>57</v>
      </c>
      <c r="G18" s="10" t="s">
        <v>58</v>
      </c>
      <c r="H18" s="11" t="s">
        <v>11</v>
      </c>
      <c r="I18" s="11" t="s">
        <v>12</v>
      </c>
      <c r="J18" s="12" t="s">
        <v>18</v>
      </c>
      <c r="K18" s="13">
        <v>0</v>
      </c>
      <c r="L18" s="8">
        <f t="shared" si="0"/>
        <v>0</v>
      </c>
      <c r="M18" s="8">
        <f t="shared" si="1"/>
        <v>0</v>
      </c>
      <c r="N18" s="14">
        <v>43454.631099537037</v>
      </c>
      <c r="O18" s="14">
        <v>43461.666666666664</v>
      </c>
      <c r="P18" s="15" t="s">
        <v>20</v>
      </c>
    </row>
    <row r="19" spans="1:16" s="3" customFormat="1" ht="12" x14ac:dyDescent="0.2">
      <c r="A19" s="4">
        <v>2158</v>
      </c>
      <c r="B19" s="4">
        <v>136</v>
      </c>
      <c r="C19" s="5" t="s">
        <v>54</v>
      </c>
      <c r="D19" s="6">
        <v>43454</v>
      </c>
      <c r="E19" s="10" t="s">
        <v>21</v>
      </c>
      <c r="F19" s="10" t="s">
        <v>59</v>
      </c>
      <c r="G19" s="10" t="s">
        <v>60</v>
      </c>
      <c r="H19" s="11" t="s">
        <v>11</v>
      </c>
      <c r="I19" s="11" t="s">
        <v>12</v>
      </c>
      <c r="J19" s="12" t="s">
        <v>18</v>
      </c>
      <c r="K19" s="13">
        <v>0</v>
      </c>
      <c r="L19" s="8">
        <f t="shared" si="0"/>
        <v>0</v>
      </c>
      <c r="M19" s="8">
        <f t="shared" si="1"/>
        <v>0</v>
      </c>
      <c r="N19" s="14">
        <v>43454.631874999999</v>
      </c>
      <c r="O19" s="14">
        <v>43462.666666666664</v>
      </c>
      <c r="P19" s="15" t="s">
        <v>19</v>
      </c>
    </row>
    <row r="20" spans="1:16" s="3" customFormat="1" ht="12" x14ac:dyDescent="0.2">
      <c r="A20" s="4">
        <v>1353</v>
      </c>
      <c r="B20" s="4">
        <v>136</v>
      </c>
      <c r="C20" s="5" t="s">
        <v>54</v>
      </c>
      <c r="D20" s="6">
        <v>43458</v>
      </c>
      <c r="E20" s="10" t="s">
        <v>61</v>
      </c>
      <c r="F20" s="10" t="s">
        <v>62</v>
      </c>
      <c r="G20" s="10" t="s">
        <v>63</v>
      </c>
      <c r="H20" s="11" t="s">
        <v>11</v>
      </c>
      <c r="I20" s="11" t="s">
        <v>12</v>
      </c>
      <c r="J20" s="12" t="s">
        <v>64</v>
      </c>
      <c r="K20" s="13">
        <v>199865</v>
      </c>
      <c r="L20" s="8">
        <f t="shared" si="0"/>
        <v>1.99865</v>
      </c>
      <c r="M20" s="8">
        <f t="shared" si="1"/>
        <v>1.9986500000000001E-2</v>
      </c>
      <c r="N20" s="14">
        <v>43458.705775462964</v>
      </c>
      <c r="O20" s="14">
        <v>43467.666666666664</v>
      </c>
      <c r="P20" s="15" t="s">
        <v>20</v>
      </c>
    </row>
    <row r="21" spans="1:16" s="3" customFormat="1" ht="12" x14ac:dyDescent="0.2">
      <c r="A21" s="4">
        <v>1355</v>
      </c>
      <c r="B21" s="4">
        <v>136</v>
      </c>
      <c r="C21" s="5" t="s">
        <v>54</v>
      </c>
      <c r="D21" s="6">
        <v>43458</v>
      </c>
      <c r="E21" s="10" t="s">
        <v>61</v>
      </c>
      <c r="F21" s="10" t="s">
        <v>65</v>
      </c>
      <c r="G21" s="10" t="s">
        <v>66</v>
      </c>
      <c r="H21" s="11" t="s">
        <v>11</v>
      </c>
      <c r="I21" s="11" t="s">
        <v>12</v>
      </c>
      <c r="J21" s="12" t="s">
        <v>64</v>
      </c>
      <c r="K21" s="13">
        <v>199865</v>
      </c>
      <c r="L21" s="8">
        <f t="shared" si="0"/>
        <v>1.99865</v>
      </c>
      <c r="M21" s="8">
        <f t="shared" si="1"/>
        <v>1.9986500000000001E-2</v>
      </c>
      <c r="N21" s="14">
        <v>43458.684907407405</v>
      </c>
      <c r="O21" s="14">
        <v>43467.666666666664</v>
      </c>
      <c r="P21" s="15" t="s">
        <v>20</v>
      </c>
    </row>
    <row r="22" spans="1:16" s="3" customFormat="1" ht="12" x14ac:dyDescent="0.2">
      <c r="A22" s="4">
        <v>1334</v>
      </c>
      <c r="B22" s="4">
        <v>136</v>
      </c>
      <c r="C22" s="5" t="s">
        <v>54</v>
      </c>
      <c r="D22" s="6">
        <v>43460</v>
      </c>
      <c r="E22" s="10" t="s">
        <v>61</v>
      </c>
      <c r="F22" s="10" t="s">
        <v>67</v>
      </c>
      <c r="G22" s="10" t="s">
        <v>68</v>
      </c>
      <c r="H22" s="11" t="s">
        <v>11</v>
      </c>
      <c r="I22" s="11" t="s">
        <v>12</v>
      </c>
      <c r="J22" s="12" t="s">
        <v>64</v>
      </c>
      <c r="K22" s="13">
        <v>2252182</v>
      </c>
      <c r="L22" s="8">
        <f t="shared" si="0"/>
        <v>22.521820000000002</v>
      </c>
      <c r="M22" s="8">
        <f t="shared" si="1"/>
        <v>0.22521820000000001</v>
      </c>
      <c r="N22" s="14">
        <v>43460.59033564815</v>
      </c>
      <c r="O22" s="14">
        <v>43467.666666666664</v>
      </c>
      <c r="P22" s="15" t="s">
        <v>20</v>
      </c>
    </row>
    <row r="23" spans="1:16" s="3" customFormat="1" ht="12" x14ac:dyDescent="0.2">
      <c r="A23" s="4">
        <v>1258</v>
      </c>
      <c r="B23" s="4">
        <v>136</v>
      </c>
      <c r="C23" s="5" t="s">
        <v>54</v>
      </c>
      <c r="D23" s="6">
        <v>43462</v>
      </c>
      <c r="E23" s="10" t="s">
        <v>21</v>
      </c>
      <c r="F23" s="10" t="s">
        <v>69</v>
      </c>
      <c r="G23" s="10" t="s">
        <v>70</v>
      </c>
      <c r="H23" s="11" t="s">
        <v>11</v>
      </c>
      <c r="I23" s="11" t="s">
        <v>12</v>
      </c>
      <c r="J23" s="12" t="s">
        <v>18</v>
      </c>
      <c r="K23" s="13">
        <v>0</v>
      </c>
      <c r="L23" s="8">
        <f t="shared" si="0"/>
        <v>0</v>
      </c>
      <c r="M23" s="8">
        <f t="shared" si="1"/>
        <v>0</v>
      </c>
      <c r="N23" s="14">
        <v>43462.840624999997</v>
      </c>
      <c r="O23" s="14">
        <v>43470.666666666664</v>
      </c>
      <c r="P23" s="15" t="s">
        <v>71</v>
      </c>
    </row>
    <row r="24" spans="1:16" s="3" customFormat="1" ht="12" x14ac:dyDescent="0.2">
      <c r="A24" s="4">
        <v>1259</v>
      </c>
      <c r="B24" s="4">
        <v>136</v>
      </c>
      <c r="C24" s="5" t="s">
        <v>54</v>
      </c>
      <c r="D24" s="6">
        <v>43462</v>
      </c>
      <c r="E24" s="10" t="s">
        <v>21</v>
      </c>
      <c r="F24" s="10" t="s">
        <v>72</v>
      </c>
      <c r="G24" s="10" t="s">
        <v>73</v>
      </c>
      <c r="H24" s="11" t="s">
        <v>11</v>
      </c>
      <c r="I24" s="11" t="s">
        <v>12</v>
      </c>
      <c r="J24" s="12" t="s">
        <v>18</v>
      </c>
      <c r="K24" s="13">
        <v>0</v>
      </c>
      <c r="L24" s="8">
        <f t="shared" si="0"/>
        <v>0</v>
      </c>
      <c r="M24" s="8">
        <f t="shared" si="1"/>
        <v>0</v>
      </c>
      <c r="N24" s="14">
        <v>43462.839560185188</v>
      </c>
      <c r="O24" s="14">
        <v>43470.666666666664</v>
      </c>
      <c r="P24" s="15" t="s">
        <v>71</v>
      </c>
    </row>
    <row r="25" spans="1:16" s="3" customFormat="1" ht="12" x14ac:dyDescent="0.2">
      <c r="A25" s="4">
        <v>1260</v>
      </c>
      <c r="B25" s="4">
        <v>136</v>
      </c>
      <c r="C25" s="5" t="s">
        <v>54</v>
      </c>
      <c r="D25" s="6">
        <v>43462</v>
      </c>
      <c r="E25" s="10" t="s">
        <v>21</v>
      </c>
      <c r="F25" s="10" t="s">
        <v>74</v>
      </c>
      <c r="G25" s="10" t="s">
        <v>75</v>
      </c>
      <c r="H25" s="11" t="s">
        <v>11</v>
      </c>
      <c r="I25" s="11" t="s">
        <v>12</v>
      </c>
      <c r="J25" s="12" t="s">
        <v>18</v>
      </c>
      <c r="K25" s="13">
        <v>0</v>
      </c>
      <c r="L25" s="8">
        <f t="shared" si="0"/>
        <v>0</v>
      </c>
      <c r="M25" s="8">
        <f t="shared" si="1"/>
        <v>0</v>
      </c>
      <c r="N25" s="14">
        <v>43462.838935185187</v>
      </c>
      <c r="O25" s="14">
        <v>43470.666666666664</v>
      </c>
      <c r="P25" s="15" t="s">
        <v>71</v>
      </c>
    </row>
    <row r="26" spans="1:16" s="3" customFormat="1" ht="12" x14ac:dyDescent="0.2">
      <c r="A26" s="4">
        <v>1261</v>
      </c>
      <c r="B26" s="4">
        <v>136</v>
      </c>
      <c r="C26" s="5" t="s">
        <v>54</v>
      </c>
      <c r="D26" s="6">
        <v>43462</v>
      </c>
      <c r="E26" s="10" t="s">
        <v>21</v>
      </c>
      <c r="F26" s="10" t="s">
        <v>76</v>
      </c>
      <c r="G26" s="10" t="s">
        <v>77</v>
      </c>
      <c r="H26" s="11" t="s">
        <v>11</v>
      </c>
      <c r="I26" s="11" t="s">
        <v>12</v>
      </c>
      <c r="J26" s="12" t="s">
        <v>18</v>
      </c>
      <c r="K26" s="13">
        <v>0</v>
      </c>
      <c r="L26" s="8">
        <f t="shared" si="0"/>
        <v>0</v>
      </c>
      <c r="M26" s="8">
        <f t="shared" si="1"/>
        <v>0</v>
      </c>
      <c r="N26" s="14">
        <v>43462.838171296295</v>
      </c>
      <c r="O26" s="14">
        <v>43470.666666666664</v>
      </c>
      <c r="P26" s="15" t="s">
        <v>71</v>
      </c>
    </row>
    <row r="27" spans="1:16" s="3" customFormat="1" ht="12" x14ac:dyDescent="0.2">
      <c r="A27" s="4">
        <v>1262</v>
      </c>
      <c r="B27" s="4">
        <v>136</v>
      </c>
      <c r="C27" s="5" t="s">
        <v>54</v>
      </c>
      <c r="D27" s="6">
        <v>43462</v>
      </c>
      <c r="E27" s="10" t="s">
        <v>21</v>
      </c>
      <c r="F27" s="10" t="s">
        <v>78</v>
      </c>
      <c r="G27" s="10" t="s">
        <v>79</v>
      </c>
      <c r="H27" s="11" t="s">
        <v>11</v>
      </c>
      <c r="I27" s="11" t="s">
        <v>12</v>
      </c>
      <c r="J27" s="12" t="s">
        <v>18</v>
      </c>
      <c r="K27" s="13">
        <v>0</v>
      </c>
      <c r="L27" s="8">
        <f t="shared" si="0"/>
        <v>0</v>
      </c>
      <c r="M27" s="8">
        <f t="shared" si="1"/>
        <v>0</v>
      </c>
      <c r="N27" s="14">
        <v>43462.837847222225</v>
      </c>
      <c r="O27" s="14">
        <v>43470.666666666664</v>
      </c>
      <c r="P27" s="15" t="s">
        <v>71</v>
      </c>
    </row>
    <row r="28" spans="1:16" s="3" customFormat="1" ht="12" x14ac:dyDescent="0.2">
      <c r="A28" s="4">
        <v>1263</v>
      </c>
      <c r="B28" s="4">
        <v>136</v>
      </c>
      <c r="C28" s="5" t="s">
        <v>54</v>
      </c>
      <c r="D28" s="6">
        <v>43462</v>
      </c>
      <c r="E28" s="10" t="s">
        <v>21</v>
      </c>
      <c r="F28" s="10" t="s">
        <v>80</v>
      </c>
      <c r="G28" s="10" t="s">
        <v>81</v>
      </c>
      <c r="H28" s="11" t="s">
        <v>11</v>
      </c>
      <c r="I28" s="11" t="s">
        <v>12</v>
      </c>
      <c r="J28" s="12" t="s">
        <v>18</v>
      </c>
      <c r="K28" s="13">
        <v>0</v>
      </c>
      <c r="L28" s="8">
        <f t="shared" si="0"/>
        <v>0</v>
      </c>
      <c r="M28" s="8">
        <f t="shared" si="1"/>
        <v>0</v>
      </c>
      <c r="N28" s="14">
        <v>43462.837488425925</v>
      </c>
      <c r="O28" s="14">
        <v>43470.666666666664</v>
      </c>
      <c r="P28" s="15" t="s">
        <v>71</v>
      </c>
    </row>
    <row r="29" spans="1:16" s="3" customFormat="1" ht="12" x14ac:dyDescent="0.2">
      <c r="A29" s="4">
        <v>1264</v>
      </c>
      <c r="B29" s="4">
        <v>136</v>
      </c>
      <c r="C29" s="5" t="s">
        <v>54</v>
      </c>
      <c r="D29" s="6">
        <v>43462</v>
      </c>
      <c r="E29" s="10" t="s">
        <v>21</v>
      </c>
      <c r="F29" s="10" t="s">
        <v>82</v>
      </c>
      <c r="G29" s="10" t="s">
        <v>83</v>
      </c>
      <c r="H29" s="11" t="s">
        <v>11</v>
      </c>
      <c r="I29" s="11" t="s">
        <v>12</v>
      </c>
      <c r="J29" s="12" t="s">
        <v>18</v>
      </c>
      <c r="K29" s="13">
        <v>0</v>
      </c>
      <c r="L29" s="8">
        <f t="shared" si="0"/>
        <v>0</v>
      </c>
      <c r="M29" s="8">
        <f t="shared" si="1"/>
        <v>0</v>
      </c>
      <c r="N29" s="14">
        <v>43462.837175925924</v>
      </c>
      <c r="O29" s="14">
        <v>43470.666666666664</v>
      </c>
      <c r="P29" s="15" t="s">
        <v>71</v>
      </c>
    </row>
    <row r="30" spans="1:16" s="3" customFormat="1" ht="12" x14ac:dyDescent="0.2">
      <c r="A30" s="4">
        <v>1265</v>
      </c>
      <c r="B30" s="4">
        <v>136</v>
      </c>
      <c r="C30" s="5" t="s">
        <v>54</v>
      </c>
      <c r="D30" s="6">
        <v>43462</v>
      </c>
      <c r="E30" s="10" t="s">
        <v>21</v>
      </c>
      <c r="F30" s="10" t="s">
        <v>84</v>
      </c>
      <c r="G30" s="10" t="s">
        <v>85</v>
      </c>
      <c r="H30" s="11" t="s">
        <v>11</v>
      </c>
      <c r="I30" s="11" t="s">
        <v>12</v>
      </c>
      <c r="J30" s="12" t="s">
        <v>18</v>
      </c>
      <c r="K30" s="13">
        <v>0</v>
      </c>
      <c r="L30" s="8">
        <f t="shared" si="0"/>
        <v>0</v>
      </c>
      <c r="M30" s="8">
        <f t="shared" si="1"/>
        <v>0</v>
      </c>
      <c r="N30" s="14">
        <v>43462.836863425924</v>
      </c>
      <c r="O30" s="14">
        <v>43470.666666666664</v>
      </c>
      <c r="P30" s="15" t="s">
        <v>71</v>
      </c>
    </row>
    <row r="31" spans="1:16" s="3" customFormat="1" ht="12" x14ac:dyDescent="0.2">
      <c r="A31" s="4">
        <v>1266</v>
      </c>
      <c r="B31" s="4">
        <v>136</v>
      </c>
      <c r="C31" s="5" t="s">
        <v>54</v>
      </c>
      <c r="D31" s="6">
        <v>43462</v>
      </c>
      <c r="E31" s="10" t="s">
        <v>21</v>
      </c>
      <c r="F31" s="10" t="s">
        <v>86</v>
      </c>
      <c r="G31" s="10" t="s">
        <v>87</v>
      </c>
      <c r="H31" s="11" t="s">
        <v>11</v>
      </c>
      <c r="I31" s="11" t="s">
        <v>12</v>
      </c>
      <c r="J31" s="12" t="s">
        <v>18</v>
      </c>
      <c r="K31" s="13">
        <v>0</v>
      </c>
      <c r="L31" s="8">
        <f t="shared" si="0"/>
        <v>0</v>
      </c>
      <c r="M31" s="8">
        <f t="shared" si="1"/>
        <v>0</v>
      </c>
      <c r="N31" s="14">
        <v>43462.836504629631</v>
      </c>
      <c r="O31" s="14">
        <v>43470.666666666664</v>
      </c>
      <c r="P31" s="15" t="s">
        <v>71</v>
      </c>
    </row>
    <row r="32" spans="1:16" s="3" customFormat="1" ht="12" x14ac:dyDescent="0.2">
      <c r="A32" s="4">
        <v>1267</v>
      </c>
      <c r="B32" s="4">
        <v>136</v>
      </c>
      <c r="C32" s="5" t="s">
        <v>54</v>
      </c>
      <c r="D32" s="6">
        <v>43462</v>
      </c>
      <c r="E32" s="10" t="s">
        <v>21</v>
      </c>
      <c r="F32" s="10" t="s">
        <v>88</v>
      </c>
      <c r="G32" s="10" t="s">
        <v>89</v>
      </c>
      <c r="H32" s="11" t="s">
        <v>11</v>
      </c>
      <c r="I32" s="11" t="s">
        <v>12</v>
      </c>
      <c r="J32" s="12" t="s">
        <v>18</v>
      </c>
      <c r="K32" s="13">
        <v>0</v>
      </c>
      <c r="L32" s="8">
        <f t="shared" si="0"/>
        <v>0</v>
      </c>
      <c r="M32" s="8">
        <f t="shared" si="1"/>
        <v>0</v>
      </c>
      <c r="N32" s="14">
        <v>43462.836134259262</v>
      </c>
      <c r="O32" s="14">
        <v>43470.666666666664</v>
      </c>
      <c r="P32" s="15" t="s">
        <v>71</v>
      </c>
    </row>
    <row r="33" spans="1:16" s="3" customFormat="1" ht="12" x14ac:dyDescent="0.2">
      <c r="A33" s="4">
        <v>1268</v>
      </c>
      <c r="B33" s="4">
        <v>136</v>
      </c>
      <c r="C33" s="5" t="s">
        <v>54</v>
      </c>
      <c r="D33" s="6">
        <v>43462</v>
      </c>
      <c r="E33" s="10" t="s">
        <v>21</v>
      </c>
      <c r="F33" s="10" t="s">
        <v>90</v>
      </c>
      <c r="G33" s="10" t="s">
        <v>91</v>
      </c>
      <c r="H33" s="11" t="s">
        <v>11</v>
      </c>
      <c r="I33" s="11" t="s">
        <v>12</v>
      </c>
      <c r="J33" s="12" t="s">
        <v>18</v>
      </c>
      <c r="K33" s="13">
        <v>0</v>
      </c>
      <c r="L33" s="8">
        <f t="shared" si="0"/>
        <v>0</v>
      </c>
      <c r="M33" s="8">
        <f t="shared" si="1"/>
        <v>0</v>
      </c>
      <c r="N33" s="14">
        <v>43462.835474537038</v>
      </c>
      <c r="O33" s="14">
        <v>43470.666666666664</v>
      </c>
      <c r="P33" s="15" t="s">
        <v>71</v>
      </c>
    </row>
    <row r="34" spans="1:16" s="3" customFormat="1" ht="12" x14ac:dyDescent="0.2">
      <c r="A34" s="4">
        <v>1269</v>
      </c>
      <c r="B34" s="4">
        <v>136</v>
      </c>
      <c r="C34" s="5" t="s">
        <v>54</v>
      </c>
      <c r="D34" s="6">
        <v>43462</v>
      </c>
      <c r="E34" s="10" t="s">
        <v>21</v>
      </c>
      <c r="F34" s="10" t="s">
        <v>92</v>
      </c>
      <c r="G34" s="10" t="s">
        <v>93</v>
      </c>
      <c r="H34" s="11" t="s">
        <v>11</v>
      </c>
      <c r="I34" s="11" t="s">
        <v>12</v>
      </c>
      <c r="J34" s="12" t="s">
        <v>18</v>
      </c>
      <c r="K34" s="13">
        <v>0</v>
      </c>
      <c r="L34" s="8">
        <f t="shared" si="0"/>
        <v>0</v>
      </c>
      <c r="M34" s="8">
        <f t="shared" si="1"/>
        <v>0</v>
      </c>
      <c r="N34" s="14">
        <v>43462.835138888891</v>
      </c>
      <c r="O34" s="14">
        <v>43470.666666666664</v>
      </c>
      <c r="P34" s="15" t="s">
        <v>71</v>
      </c>
    </row>
    <row r="35" spans="1:16" s="3" customFormat="1" ht="12" x14ac:dyDescent="0.2">
      <c r="A35" s="4">
        <v>1270</v>
      </c>
      <c r="B35" s="4">
        <v>136</v>
      </c>
      <c r="C35" s="5" t="s">
        <v>54</v>
      </c>
      <c r="D35" s="6">
        <v>43462</v>
      </c>
      <c r="E35" s="10" t="s">
        <v>21</v>
      </c>
      <c r="F35" s="10" t="s">
        <v>94</v>
      </c>
      <c r="G35" s="10" t="s">
        <v>95</v>
      </c>
      <c r="H35" s="11" t="s">
        <v>11</v>
      </c>
      <c r="I35" s="11" t="s">
        <v>12</v>
      </c>
      <c r="J35" s="12" t="s">
        <v>18</v>
      </c>
      <c r="K35" s="13">
        <v>0</v>
      </c>
      <c r="L35" s="8">
        <f t="shared" si="0"/>
        <v>0</v>
      </c>
      <c r="M35" s="8">
        <f t="shared" si="1"/>
        <v>0</v>
      </c>
      <c r="N35" s="14">
        <v>43462.834814814814</v>
      </c>
      <c r="O35" s="14">
        <v>43470.666666666664</v>
      </c>
      <c r="P35" s="15" t="s">
        <v>71</v>
      </c>
    </row>
    <row r="36" spans="1:16" s="3" customFormat="1" ht="12" x14ac:dyDescent="0.2">
      <c r="A36" s="4">
        <v>2142</v>
      </c>
      <c r="B36" s="4">
        <v>136</v>
      </c>
      <c r="C36" s="5" t="s">
        <v>54</v>
      </c>
      <c r="D36" s="6">
        <v>43462</v>
      </c>
      <c r="E36" s="10" t="s">
        <v>21</v>
      </c>
      <c r="F36" s="10" t="s">
        <v>96</v>
      </c>
      <c r="G36" s="10" t="s">
        <v>23</v>
      </c>
      <c r="H36" s="11" t="s">
        <v>11</v>
      </c>
      <c r="I36" s="11" t="s">
        <v>12</v>
      </c>
      <c r="J36" s="12" t="s">
        <v>55</v>
      </c>
      <c r="K36" s="13">
        <v>0</v>
      </c>
      <c r="L36" s="8">
        <f t="shared" si="0"/>
        <v>0</v>
      </c>
      <c r="M36" s="8">
        <f t="shared" si="1"/>
        <v>0</v>
      </c>
      <c r="N36" s="14">
        <v>43462.472557870373</v>
      </c>
      <c r="O36" s="14">
        <v>43469.666666666664</v>
      </c>
      <c r="P36" s="15" t="s">
        <v>19</v>
      </c>
    </row>
  </sheetData>
  <conditionalFormatting sqref="F1">
    <cfRule type="duplicateValues" dxfId="5" priority="2"/>
  </conditionalFormatting>
  <conditionalFormatting sqref="F1:F36">
    <cfRule type="duplicateValues" dxfId="3" priority="1"/>
  </conditionalFormatting>
  <conditionalFormatting sqref="F2:F36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2019-01-10T06:23:33Z</dcterms:modified>
</cp:coreProperties>
</file>