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njunath.hl\Desktop\2018-19 H1\H1 1st April 2018 to 30th Sep 2018\Tender 198\"/>
    </mc:Choice>
  </mc:AlternateContent>
  <bookViews>
    <workbookView xWindow="240" yWindow="60" windowWidth="20055" windowHeight="795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L31" i="1" l="1"/>
  <c r="M31" i="1" s="1"/>
  <c r="L30" i="1"/>
  <c r="M30" i="1" s="1"/>
  <c r="L29" i="1"/>
  <c r="M29" i="1" s="1"/>
  <c r="L28" i="1"/>
  <c r="M28" i="1" s="1"/>
  <c r="L27" i="1"/>
  <c r="M27" i="1" s="1"/>
  <c r="L26" i="1"/>
  <c r="M26" i="1" s="1"/>
  <c r="L25" i="1"/>
  <c r="M25" i="1" s="1"/>
  <c r="L24" i="1"/>
  <c r="M24" i="1" s="1"/>
  <c r="L23" i="1"/>
  <c r="M23" i="1" s="1"/>
  <c r="L22" i="1"/>
  <c r="M22" i="1" s="1"/>
  <c r="L21" i="1"/>
  <c r="M21" i="1" s="1"/>
  <c r="L20" i="1"/>
  <c r="M20" i="1" s="1"/>
  <c r="L19" i="1"/>
  <c r="M19" i="1" s="1"/>
  <c r="L18" i="1"/>
  <c r="M18" i="1" s="1"/>
  <c r="L17" i="1"/>
  <c r="M17" i="1" s="1"/>
  <c r="L16" i="1"/>
  <c r="M16" i="1" s="1"/>
  <c r="L15" i="1"/>
  <c r="M15" i="1" s="1"/>
  <c r="L14" i="1"/>
  <c r="M14" i="1" s="1"/>
  <c r="L13" i="1"/>
  <c r="M13" i="1" s="1"/>
  <c r="L12" i="1"/>
  <c r="M12" i="1" s="1"/>
  <c r="L11" i="1"/>
  <c r="M11" i="1" s="1"/>
  <c r="L10" i="1"/>
  <c r="M10" i="1" s="1"/>
  <c r="L9" i="1"/>
  <c r="M9" i="1" s="1"/>
  <c r="L8" i="1"/>
  <c r="M8" i="1" s="1"/>
  <c r="L7" i="1"/>
  <c r="M7" i="1" s="1"/>
  <c r="L6" i="1"/>
  <c r="M6" i="1" s="1"/>
  <c r="L5" i="1"/>
  <c r="M5" i="1" s="1"/>
  <c r="L4" i="1"/>
  <c r="M4" i="1" s="1"/>
  <c r="L3" i="1"/>
  <c r="M3" i="1" s="1"/>
  <c r="L2" i="1"/>
  <c r="M2" i="1" s="1"/>
</calcChain>
</file>

<file path=xl/sharedStrings.xml><?xml version="1.0" encoding="utf-8"?>
<sst xmlns="http://schemas.openxmlformats.org/spreadsheetml/2006/main" count="256" uniqueCount="86">
  <si>
    <t>Tender Title</t>
  </si>
  <si>
    <t>Ward No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</si>
  <si>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</si>
  <si>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</si>
  <si>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</si>
  <si>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</si>
  <si>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</si>
  <si>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</si>
  <si>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</si>
  <si>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</si>
  <si>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</si>
  <si>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OPEN</t>
  </si>
  <si>
    <t>WORKS</t>
  </si>
  <si>
    <t>Evaluation Completed</t>
  </si>
  <si>
    <t>SL No</t>
  </si>
  <si>
    <t>Date</t>
  </si>
  <si>
    <t>Department/Location</t>
  </si>
  <si>
    <t>Tender Number</t>
  </si>
  <si>
    <t>Other Works</t>
  </si>
  <si>
    <t>Retendered</t>
  </si>
  <si>
    <t>Under Evaluation</t>
  </si>
  <si>
    <t>BBMP-EE-Chamarajpeth</t>
  </si>
  <si>
    <t>BBMP/2018-19/OW/WORK_INDENT31487</t>
  </si>
  <si>
    <t>Immersion Ganesha Idols of labour and vehicle at Chaluvadipalya in ward no 138</t>
  </si>
  <si>
    <t>BBMP/2018-19/OW/WORK_INDENT30711</t>
  </si>
  <si>
    <t>Providing Cement concrete to 8th cross road, flower garden in ward no-138 Chaluvadipalya</t>
  </si>
  <si>
    <t>BBMP/2018-19/OW/WORK_INDENT30715</t>
  </si>
  <si>
    <t>Providing cement concrete to bad road at doraiswamy nagar area in ward no-138 Chaluvadipalya</t>
  </si>
  <si>
    <t>BBMP/2018-19/OW/WORK_INDENT30705</t>
  </si>
  <si>
    <t>Engaging Tractor and Labour work at ward jurisdiction in ward no-138 Chaluvadipalya</t>
  </si>
  <si>
    <t>BBMP/2018-19/OW/WORK_INDENT30706</t>
  </si>
  <si>
    <t>Providing and Improvements to Drain at Dorai swamy nagar area roads in ward no-138 Chaluvadipalya</t>
  </si>
  <si>
    <t>BBMP/2018-19/OW/WORK_INDENT30707</t>
  </si>
  <si>
    <t>Providing and Improvements to drain at Anjanappa Garden main roads in ward no-138 Chaluvadipalya</t>
  </si>
  <si>
    <t>BBMP/2018-19/OW/WORK_INDENT30709</t>
  </si>
  <si>
    <t>Maintenance of culverts in ward jurisdiction in ward no-138 Chaluvadipalya</t>
  </si>
  <si>
    <t>BBMP/2018-19/OW/WORK_INDENT30710</t>
  </si>
  <si>
    <t>Providing Cement concrete to 7th cross road, flower garden in ward no-138 Chaluvadipalya (Reserved for SC)</t>
  </si>
  <si>
    <t>BBMP/2018-19/OW/WORK_INDENT30712</t>
  </si>
  <si>
    <t>Providing Cement concrete to 9th cross road, flower garden in ward no-138 Chaluvadipalya (Reserved for Sc)</t>
  </si>
  <si>
    <t>BBMP/2018-19/OW/WORK_INDENT30713</t>
  </si>
  <si>
    <t>Rain water harvesting at BBMP building and schools in ward no-138 Chaluvadipalya</t>
  </si>
  <si>
    <t>BBMP/2018-19/OW/WORK_INDENT30714</t>
  </si>
  <si>
    <t>Providing cement concrete to Vaterinary Hospital building road in ward no-138 Chaluvadipalya (Reserved for SC)</t>
  </si>
  <si>
    <t>BBMP/2018-19/OW/WORK_INDENT30716</t>
  </si>
  <si>
    <t>Improvements to Footpath at Anjanappa Garden roads in ward no-138 Chaluvadipalya</t>
  </si>
  <si>
    <t>BBMP/2018-19/OW/WORK_INDENT30718</t>
  </si>
  <si>
    <t>Improvements to Health Centre building at Anjanappa Garden in ward no-138 Chaluvadipalya (Reserved for SC)</t>
  </si>
  <si>
    <t>Construction of Arch at Siddartha Nagar Entrance in ward no-138 Chaluvadipalya (Reserved for SC)</t>
  </si>
  <si>
    <t>Providing and Improvements to Drain at Flower Garden area roads in ward no-138 Chaluvadipalya (Reserved for ST)</t>
  </si>
  <si>
    <t>Ward Name</t>
  </si>
  <si>
    <t>Chalavadipalya</t>
  </si>
  <si>
    <t>BBMP/2018-19/OW/WORK_INDENT30717/CALL-3</t>
  </si>
  <si>
    <t>NA</t>
  </si>
  <si>
    <t>Recalled</t>
  </si>
  <si>
    <t>BBMP/2018-19/OW/WORK_INDENT30708/CALL-3</t>
  </si>
  <si>
    <t>BBMP/2018-19/OW/WORK_INDENT32490</t>
  </si>
  <si>
    <t>Construction of Arch at Siddartha Nagar Entrance in ward no-138 Chaluvadipalya</t>
  </si>
  <si>
    <t>BBMP/2018-19/OW/WORK_INDENT32489</t>
  </si>
  <si>
    <t>Providing and Improvements to Drain at Flower Garden area roads in ward no-138 Chaluvadipalya</t>
  </si>
  <si>
    <t>BBMP/2018-19/OW/WORK_INDENT32509</t>
  </si>
  <si>
    <t>Improvements to Garbage Block Spot in Ward No.138</t>
  </si>
  <si>
    <t>BBMP/2018-19/OW/WORK_INDENT32510</t>
  </si>
  <si>
    <t>Maintenance of park at CAR Qtrs in Ward No.138</t>
  </si>
  <si>
    <t>BBMP/2018-19/OW/WORK_INDENT32508</t>
  </si>
  <si>
    <t>Providing Borewell and Pipeline Connection at Anjanappa Garden in Ward No.138</t>
  </si>
  <si>
    <t>BBMP/2018-19/OW/WORK_INDENT32507</t>
  </si>
  <si>
    <t>Maintenance of BBMP ward office at Siddarthnagara in Ward No.138</t>
  </si>
  <si>
    <t>BBMP/2018-19/OW/WORK_INDENT32506</t>
  </si>
  <si>
    <t>Providing borewells and repairs to existing borwell at ward jurisdiction in ward no 138</t>
  </si>
  <si>
    <t>BBMP/2018-19/OW/WORK_INDENT32505</t>
  </si>
  <si>
    <t>Construction of New Toilet Block at Anjanappa Garden Park in Ward No.138</t>
  </si>
  <si>
    <t>BBMP/2018-19/OW/WORK_INDENT32504</t>
  </si>
  <si>
    <t>Maintenance of cc cameras at ward jurisdiction in ward no 138</t>
  </si>
  <si>
    <t>BBMP/2018-19/OW/WORK_INDENT32503</t>
  </si>
  <si>
    <t>Desilting of SWD Drain from Ganesha Temple road in Ward No.138</t>
  </si>
  <si>
    <t>BBMP/2018-19/OW/WORK_INDENT32502</t>
  </si>
  <si>
    <t>Filling of pot holes to Asphalting and cc roads in ward jurisdiction in ward no 138 Cheluvadipalya</t>
  </si>
  <si>
    <t>BBMP/2018-19/OW/WORK_INDENT32500</t>
  </si>
  <si>
    <t>Construction of RO plant flower garden in ward no 138</t>
  </si>
  <si>
    <t>BBMP/2018-19/OW/WORK_INDENT32499</t>
  </si>
  <si>
    <t>Improvements to Footpath at Anjanappa Garden in Ward No.138</t>
  </si>
  <si>
    <t>BBMP/2018-19/OW/WORK_INDENT32497</t>
  </si>
  <si>
    <t>Providing UGD connection works at Anjanappa garden in ward no 138</t>
  </si>
  <si>
    <t>BBMP/2018-19/OW/WORK_INDENT32496</t>
  </si>
  <si>
    <t>Repairs to Public Toilet at Balekai Mandi Road in Ward No.138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</si>
</sst>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4009]dd/mm/yyyy;@"/>
  </numFmts>
  <fonts count="4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7F7F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164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2" fontId="3" fillId="0" borderId="1" xfId="0" applyNumberFormat="1" applyFont="1" applyFill="1" applyBorder="1" applyAlignment="1">
      <alignment vertical="center"/>
    </xf>
    <xf numFmtId="22" fontId="3" fillId="0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2" fontId="3" fillId="3" borderId="1" xfId="0" applyNumberFormat="1" applyFont="1" applyFill="1" applyBorder="1" applyAlignment="1">
      <alignment vertical="center"/>
    </xf>
    <xf numFmtId="22" fontId="3" fillId="3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tabSelected="1" workbookViewId="0">
      <selection activeCell="C27" sqref="C27"/>
    </sheetView>
  </sheetViews>
  <sheetFormatPr defaultRowHeight="15" x14ac:dyDescent="0.25"/>
  <cols>
    <col min="1" max="1" width="5" bestFit="1" customWidth="1"/>
    <col min="2" max="2" width="7.28515625" bestFit="1" customWidth="1"/>
    <col min="3" max="3" width="13.140625" bestFit="1" customWidth="1"/>
  </cols>
  <sheetData>
    <row r="1" spans="1:16" s="3" customFormat="1" ht="24" customHeight="1" x14ac:dyDescent="0.2">
      <c r="A1" s="1" t="s">
        <v>14</v>
      </c>
      <c r="B1" s="1" t="s">
        <v>1</v>
      </c>
      <c r="C1" s="1" t="s">
        <v>50</v>
      </c>
      <c r="D1" s="1" t="s">
        <v>15</v>
      </c>
      <c r="E1" s="1" t="s">
        <v>16</v>
      </c>
      <c r="F1" s="1" t="s">
        <v>17</v>
      </c>
      <c r="G1" s="1" t="s">
        <v>0</v>
      </c>
      <c r="H1" s="1" t="s">
        <v>2</v>
      </c>
      <c r="I1" s="1" t="s">
        <v>3</v>
      </c>
      <c r="J1" s="2" t="s">
        <v>4</v>
      </c>
      <c r="K1" s="1" t="s">
        <v>5</v>
      </c>
      <c r="L1" s="1" t="s">
        <v>6</v>
      </c>
      <c r="M1" s="1" t="s">
        <v>7</v>
      </c>
      <c r="N1" s="1" t="s">
        <v>8</v>
      </c>
      <c r="O1" s="1" t="s">
        <v>9</v>
      </c>
      <c r="P1" s="1" t="s">
        <v>10</v>
      </c>
    </row>
    <row r="2" spans="1:16" s="3" customFormat="1" ht="12" x14ac:dyDescent="0.2">
      <c r="A2" s="4">
        <v>459</v>
      </c>
      <c r="B2" s="4">
        <v>138</v>
      </c>
      <c r="C2" s="5" t="s">
        <v>51</v>
      </c>
      <c r="D2" s="6">
        <v>43290</v>
      </c>
      <c r="E2" s="7" t="s">
        <v>21</v>
      </c>
      <c r="F2" s="7" t="s">
        <v>24</v>
      </c>
      <c r="G2" s="7" t="s">
        <v>25</v>
      </c>
      <c r="H2" s="4" t="s">
        <v>11</v>
      </c>
      <c r="I2" s="4" t="s">
        <v>12</v>
      </c>
      <c r="J2" s="5" t="s">
        <v>18</v>
      </c>
      <c r="K2" s="8">
        <v>0</v>
      </c>
      <c r="L2" s="8">
        <f t="shared" ref="L2:L31" si="0">K2/100000</f>
        <v>0</v>
      </c>
      <c r="M2" s="8">
        <f t="shared" ref="M2:M31" si="1">L2/100</f>
        <v>0</v>
      </c>
      <c r="N2" s="9">
        <v>43290.755277777775</v>
      </c>
      <c r="O2" s="9">
        <v>43298.666666666664</v>
      </c>
      <c r="P2" s="7" t="s">
        <v>20</v>
      </c>
    </row>
    <row r="3" spans="1:16" s="3" customFormat="1" ht="12" x14ac:dyDescent="0.2">
      <c r="A3" s="4">
        <v>460</v>
      </c>
      <c r="B3" s="4">
        <v>138</v>
      </c>
      <c r="C3" s="5" t="s">
        <v>51</v>
      </c>
      <c r="D3" s="6">
        <v>43290</v>
      </c>
      <c r="E3" s="7" t="s">
        <v>21</v>
      </c>
      <c r="F3" s="7" t="s">
        <v>26</v>
      </c>
      <c r="G3" s="7" t="s">
        <v>27</v>
      </c>
      <c r="H3" s="4" t="s">
        <v>11</v>
      </c>
      <c r="I3" s="4" t="s">
        <v>12</v>
      </c>
      <c r="J3" s="5" t="s">
        <v>18</v>
      </c>
      <c r="K3" s="8">
        <v>0</v>
      </c>
      <c r="L3" s="8">
        <f t="shared" si="0"/>
        <v>0</v>
      </c>
      <c r="M3" s="8">
        <f t="shared" si="1"/>
        <v>0</v>
      </c>
      <c r="N3" s="9">
        <v>43290.753668981481</v>
      </c>
      <c r="O3" s="9">
        <v>43298.666666666664</v>
      </c>
      <c r="P3" s="7" t="s">
        <v>20</v>
      </c>
    </row>
    <row r="4" spans="1:16" s="3" customFormat="1" ht="12" x14ac:dyDescent="0.2">
      <c r="A4" s="4">
        <v>986</v>
      </c>
      <c r="B4" s="4">
        <v>138</v>
      </c>
      <c r="C4" s="5" t="s">
        <v>51</v>
      </c>
      <c r="D4" s="6">
        <v>43290</v>
      </c>
      <c r="E4" s="7" t="s">
        <v>21</v>
      </c>
      <c r="F4" s="7" t="s">
        <v>28</v>
      </c>
      <c r="G4" s="7" t="s">
        <v>29</v>
      </c>
      <c r="H4" s="4" t="s">
        <v>11</v>
      </c>
      <c r="I4" s="4" t="s">
        <v>12</v>
      </c>
      <c r="J4" s="5" t="s">
        <v>18</v>
      </c>
      <c r="K4" s="8">
        <v>0</v>
      </c>
      <c r="L4" s="8">
        <f t="shared" si="0"/>
        <v>0</v>
      </c>
      <c r="M4" s="8">
        <f t="shared" si="1"/>
        <v>0</v>
      </c>
      <c r="N4" s="9">
        <v>43290.757754629631</v>
      </c>
      <c r="O4" s="9">
        <v>43298.666666666664</v>
      </c>
      <c r="P4" s="7" t="s">
        <v>13</v>
      </c>
    </row>
    <row r="5" spans="1:16" s="3" customFormat="1" ht="12" x14ac:dyDescent="0.2">
      <c r="A5" s="4">
        <v>987</v>
      </c>
      <c r="B5" s="4">
        <v>138</v>
      </c>
      <c r="C5" s="5" t="s">
        <v>51</v>
      </c>
      <c r="D5" s="6">
        <v>43290</v>
      </c>
      <c r="E5" s="7" t="s">
        <v>21</v>
      </c>
      <c r="F5" s="7" t="s">
        <v>30</v>
      </c>
      <c r="G5" s="7" t="s">
        <v>31</v>
      </c>
      <c r="H5" s="4" t="s">
        <v>11</v>
      </c>
      <c r="I5" s="4" t="s">
        <v>12</v>
      </c>
      <c r="J5" s="5" t="s">
        <v>18</v>
      </c>
      <c r="K5" s="8">
        <v>0</v>
      </c>
      <c r="L5" s="8">
        <f t="shared" si="0"/>
        <v>0</v>
      </c>
      <c r="M5" s="8">
        <f t="shared" si="1"/>
        <v>0</v>
      </c>
      <c r="N5" s="9">
        <v>43290.757361111115</v>
      </c>
      <c r="O5" s="9">
        <v>43298.666666666664</v>
      </c>
      <c r="P5" s="7" t="s">
        <v>13</v>
      </c>
    </row>
    <row r="6" spans="1:16" s="3" customFormat="1" ht="12" x14ac:dyDescent="0.2">
      <c r="A6" s="4">
        <v>988</v>
      </c>
      <c r="B6" s="4">
        <v>138</v>
      </c>
      <c r="C6" s="5" t="s">
        <v>51</v>
      </c>
      <c r="D6" s="6">
        <v>43290</v>
      </c>
      <c r="E6" s="7" t="s">
        <v>21</v>
      </c>
      <c r="F6" s="7" t="s">
        <v>32</v>
      </c>
      <c r="G6" s="7" t="s">
        <v>33</v>
      </c>
      <c r="H6" s="4" t="s">
        <v>11</v>
      </c>
      <c r="I6" s="4" t="s">
        <v>12</v>
      </c>
      <c r="J6" s="5" t="s">
        <v>18</v>
      </c>
      <c r="K6" s="8">
        <v>0</v>
      </c>
      <c r="L6" s="8">
        <f t="shared" si="0"/>
        <v>0</v>
      </c>
      <c r="M6" s="8">
        <f t="shared" si="1"/>
        <v>0</v>
      </c>
      <c r="N6" s="9">
        <v>43290.757002314815</v>
      </c>
      <c r="O6" s="9">
        <v>43298.666666666664</v>
      </c>
      <c r="P6" s="7" t="s">
        <v>13</v>
      </c>
    </row>
    <row r="7" spans="1:16" s="3" customFormat="1" ht="12" x14ac:dyDescent="0.2">
      <c r="A7" s="4">
        <v>989</v>
      </c>
      <c r="B7" s="4">
        <v>138</v>
      </c>
      <c r="C7" s="5" t="s">
        <v>51</v>
      </c>
      <c r="D7" s="6">
        <v>43290</v>
      </c>
      <c r="E7" s="7" t="s">
        <v>21</v>
      </c>
      <c r="F7" s="7" t="s">
        <v>34</v>
      </c>
      <c r="G7" s="7" t="s">
        <v>35</v>
      </c>
      <c r="H7" s="4" t="s">
        <v>11</v>
      </c>
      <c r="I7" s="4" t="s">
        <v>12</v>
      </c>
      <c r="J7" s="5" t="s">
        <v>18</v>
      </c>
      <c r="K7" s="8">
        <v>0</v>
      </c>
      <c r="L7" s="8">
        <f t="shared" si="0"/>
        <v>0</v>
      </c>
      <c r="M7" s="8">
        <f t="shared" si="1"/>
        <v>0</v>
      </c>
      <c r="N7" s="9">
        <v>43290.756030092591</v>
      </c>
      <c r="O7" s="9">
        <v>43298.666666666664</v>
      </c>
      <c r="P7" s="7" t="s">
        <v>13</v>
      </c>
    </row>
    <row r="8" spans="1:16" s="3" customFormat="1" ht="12" x14ac:dyDescent="0.2">
      <c r="A8" s="4">
        <v>990</v>
      </c>
      <c r="B8" s="4">
        <v>138</v>
      </c>
      <c r="C8" s="5" t="s">
        <v>51</v>
      </c>
      <c r="D8" s="6">
        <v>43290</v>
      </c>
      <c r="E8" s="7" t="s">
        <v>21</v>
      </c>
      <c r="F8" s="7" t="s">
        <v>36</v>
      </c>
      <c r="G8" s="7" t="s">
        <v>37</v>
      </c>
      <c r="H8" s="4" t="s">
        <v>11</v>
      </c>
      <c r="I8" s="4" t="s">
        <v>12</v>
      </c>
      <c r="J8" s="5" t="s">
        <v>18</v>
      </c>
      <c r="K8" s="8">
        <v>0</v>
      </c>
      <c r="L8" s="8">
        <f t="shared" si="0"/>
        <v>0</v>
      </c>
      <c r="M8" s="8">
        <f t="shared" si="1"/>
        <v>0</v>
      </c>
      <c r="N8" s="9">
        <v>43290.755659722221</v>
      </c>
      <c r="O8" s="9">
        <v>43298.666666666664</v>
      </c>
      <c r="P8" s="7" t="s">
        <v>13</v>
      </c>
    </row>
    <row r="9" spans="1:16" s="3" customFormat="1" ht="12" x14ac:dyDescent="0.2">
      <c r="A9" s="4">
        <v>991</v>
      </c>
      <c r="B9" s="4">
        <v>138</v>
      </c>
      <c r="C9" s="5" t="s">
        <v>51</v>
      </c>
      <c r="D9" s="6">
        <v>43290</v>
      </c>
      <c r="E9" s="7" t="s">
        <v>21</v>
      </c>
      <c r="F9" s="7" t="s">
        <v>38</v>
      </c>
      <c r="G9" s="7" t="s">
        <v>39</v>
      </c>
      <c r="H9" s="4" t="s">
        <v>11</v>
      </c>
      <c r="I9" s="4" t="s">
        <v>12</v>
      </c>
      <c r="J9" s="5" t="s">
        <v>18</v>
      </c>
      <c r="K9" s="8">
        <v>0</v>
      </c>
      <c r="L9" s="8">
        <f t="shared" si="0"/>
        <v>0</v>
      </c>
      <c r="M9" s="8">
        <f t="shared" si="1"/>
        <v>0</v>
      </c>
      <c r="N9" s="9">
        <v>43290.754884259259</v>
      </c>
      <c r="O9" s="9">
        <v>43298.666666666664</v>
      </c>
      <c r="P9" s="7" t="s">
        <v>13</v>
      </c>
    </row>
    <row r="10" spans="1:16" s="3" customFormat="1" ht="12" x14ac:dyDescent="0.2">
      <c r="A10" s="4">
        <v>992</v>
      </c>
      <c r="B10" s="4">
        <v>138</v>
      </c>
      <c r="C10" s="5" t="s">
        <v>51</v>
      </c>
      <c r="D10" s="6">
        <v>43290</v>
      </c>
      <c r="E10" s="7" t="s">
        <v>21</v>
      </c>
      <c r="F10" s="7" t="s">
        <v>40</v>
      </c>
      <c r="G10" s="7" t="s">
        <v>41</v>
      </c>
      <c r="H10" s="4" t="s">
        <v>11</v>
      </c>
      <c r="I10" s="4" t="s">
        <v>12</v>
      </c>
      <c r="J10" s="5" t="s">
        <v>18</v>
      </c>
      <c r="K10" s="8">
        <v>0</v>
      </c>
      <c r="L10" s="8">
        <f t="shared" si="0"/>
        <v>0</v>
      </c>
      <c r="M10" s="8">
        <f t="shared" si="1"/>
        <v>0</v>
      </c>
      <c r="N10" s="9">
        <v>43290.75445601852</v>
      </c>
      <c r="O10" s="9">
        <v>43298.666666666664</v>
      </c>
      <c r="P10" s="7" t="s">
        <v>13</v>
      </c>
    </row>
    <row r="11" spans="1:16" s="3" customFormat="1" ht="12" x14ac:dyDescent="0.2">
      <c r="A11" s="4">
        <v>993</v>
      </c>
      <c r="B11" s="4">
        <v>138</v>
      </c>
      <c r="C11" s="5" t="s">
        <v>51</v>
      </c>
      <c r="D11" s="6">
        <v>43290</v>
      </c>
      <c r="E11" s="7" t="s">
        <v>21</v>
      </c>
      <c r="F11" s="7" t="s">
        <v>42</v>
      </c>
      <c r="G11" s="7" t="s">
        <v>43</v>
      </c>
      <c r="H11" s="4" t="s">
        <v>11</v>
      </c>
      <c r="I11" s="4" t="s">
        <v>12</v>
      </c>
      <c r="J11" s="5" t="s">
        <v>18</v>
      </c>
      <c r="K11" s="8">
        <v>0</v>
      </c>
      <c r="L11" s="8">
        <f t="shared" si="0"/>
        <v>0</v>
      </c>
      <c r="M11" s="8">
        <f t="shared" si="1"/>
        <v>0</v>
      </c>
      <c r="N11" s="9">
        <v>43290.75403935185</v>
      </c>
      <c r="O11" s="9">
        <v>43298.666666666664</v>
      </c>
      <c r="P11" s="7" t="s">
        <v>13</v>
      </c>
    </row>
    <row r="12" spans="1:16" s="3" customFormat="1" ht="12" x14ac:dyDescent="0.2">
      <c r="A12" s="4">
        <v>994</v>
      </c>
      <c r="B12" s="4">
        <v>138</v>
      </c>
      <c r="C12" s="5" t="s">
        <v>51</v>
      </c>
      <c r="D12" s="6">
        <v>43290</v>
      </c>
      <c r="E12" s="7" t="s">
        <v>21</v>
      </c>
      <c r="F12" s="7" t="s">
        <v>44</v>
      </c>
      <c r="G12" s="7" t="s">
        <v>45</v>
      </c>
      <c r="H12" s="4" t="s">
        <v>11</v>
      </c>
      <c r="I12" s="4" t="s">
        <v>12</v>
      </c>
      <c r="J12" s="5" t="s">
        <v>18</v>
      </c>
      <c r="K12" s="8">
        <v>0</v>
      </c>
      <c r="L12" s="8">
        <f t="shared" si="0"/>
        <v>0</v>
      </c>
      <c r="M12" s="8">
        <f t="shared" si="1"/>
        <v>0</v>
      </c>
      <c r="N12" s="9">
        <v>43290.753275462965</v>
      </c>
      <c r="O12" s="9">
        <v>43298.666666666664</v>
      </c>
      <c r="P12" s="7" t="s">
        <v>13</v>
      </c>
    </row>
    <row r="13" spans="1:16" s="3" customFormat="1" ht="12" x14ac:dyDescent="0.2">
      <c r="A13" s="4">
        <v>995</v>
      </c>
      <c r="B13" s="4">
        <v>138</v>
      </c>
      <c r="C13" s="5" t="s">
        <v>51</v>
      </c>
      <c r="D13" s="6">
        <v>43290</v>
      </c>
      <c r="E13" s="7" t="s">
        <v>21</v>
      </c>
      <c r="F13" s="7" t="s">
        <v>46</v>
      </c>
      <c r="G13" s="7" t="s">
        <v>47</v>
      </c>
      <c r="H13" s="4" t="s">
        <v>11</v>
      </c>
      <c r="I13" s="4" t="s">
        <v>12</v>
      </c>
      <c r="J13" s="5" t="s">
        <v>18</v>
      </c>
      <c r="K13" s="8">
        <v>0</v>
      </c>
      <c r="L13" s="8">
        <f t="shared" si="0"/>
        <v>0</v>
      </c>
      <c r="M13" s="8">
        <f t="shared" si="1"/>
        <v>0</v>
      </c>
      <c r="N13" s="9">
        <v>43290.752233796295</v>
      </c>
      <c r="O13" s="9">
        <v>43298.666666666664</v>
      </c>
      <c r="P13" s="7" t="s">
        <v>13</v>
      </c>
    </row>
    <row r="14" spans="1:16" s="3" customFormat="1" ht="12" x14ac:dyDescent="0.2">
      <c r="A14" s="4">
        <v>181</v>
      </c>
      <c r="B14" s="4">
        <v>138</v>
      </c>
      <c r="C14" s="5" t="s">
        <v>51</v>
      </c>
      <c r="D14" s="6">
        <v>43347</v>
      </c>
      <c r="E14" s="7" t="s">
        <v>21</v>
      </c>
      <c r="F14" s="7" t="s">
        <v>22</v>
      </c>
      <c r="G14" s="7" t="s">
        <v>23</v>
      </c>
      <c r="H14" s="4" t="s">
        <v>11</v>
      </c>
      <c r="I14" s="4" t="s">
        <v>12</v>
      </c>
      <c r="J14" s="5" t="s">
        <v>18</v>
      </c>
      <c r="K14" s="8">
        <v>0</v>
      </c>
      <c r="L14" s="8">
        <f t="shared" si="0"/>
        <v>0</v>
      </c>
      <c r="M14" s="8">
        <f t="shared" si="1"/>
        <v>0</v>
      </c>
      <c r="N14" s="9">
        <v>43347.556064814817</v>
      </c>
      <c r="O14" s="9">
        <v>43354.666666666664</v>
      </c>
      <c r="P14" s="7" t="s">
        <v>20</v>
      </c>
    </row>
    <row r="15" spans="1:16" s="3" customFormat="1" ht="12" x14ac:dyDescent="0.2">
      <c r="A15" s="4">
        <v>2132</v>
      </c>
      <c r="B15" s="4">
        <v>138</v>
      </c>
      <c r="C15" s="5" t="s">
        <v>51</v>
      </c>
      <c r="D15" s="6">
        <v>43427</v>
      </c>
      <c r="E15" s="10" t="s">
        <v>21</v>
      </c>
      <c r="F15" s="10" t="s">
        <v>52</v>
      </c>
      <c r="G15" s="10" t="s">
        <v>48</v>
      </c>
      <c r="H15" s="11" t="s">
        <v>11</v>
      </c>
      <c r="I15" s="11" t="s">
        <v>12</v>
      </c>
      <c r="J15" s="12" t="s">
        <v>53</v>
      </c>
      <c r="K15" s="13">
        <v>0</v>
      </c>
      <c r="L15" s="8">
        <f t="shared" si="0"/>
        <v>0</v>
      </c>
      <c r="M15" s="8">
        <f t="shared" si="1"/>
        <v>0</v>
      </c>
      <c r="N15" s="14">
        <v>43427.711689814816</v>
      </c>
      <c r="O15" s="14">
        <v>43435.666666666664</v>
      </c>
      <c r="P15" s="15" t="s">
        <v>54</v>
      </c>
    </row>
    <row r="16" spans="1:16" s="3" customFormat="1" ht="12" x14ac:dyDescent="0.2">
      <c r="A16" s="4">
        <v>2160</v>
      </c>
      <c r="B16" s="4">
        <v>138</v>
      </c>
      <c r="C16" s="5" t="s">
        <v>51</v>
      </c>
      <c r="D16" s="6">
        <v>43427</v>
      </c>
      <c r="E16" s="10" t="s">
        <v>21</v>
      </c>
      <c r="F16" s="10" t="s">
        <v>55</v>
      </c>
      <c r="G16" s="10" t="s">
        <v>49</v>
      </c>
      <c r="H16" s="11" t="s">
        <v>11</v>
      </c>
      <c r="I16" s="11" t="s">
        <v>12</v>
      </c>
      <c r="J16" s="12" t="s">
        <v>53</v>
      </c>
      <c r="K16" s="13">
        <v>0</v>
      </c>
      <c r="L16" s="8">
        <f t="shared" si="0"/>
        <v>0</v>
      </c>
      <c r="M16" s="8">
        <f t="shared" si="1"/>
        <v>0</v>
      </c>
      <c r="N16" s="14">
        <v>43427.711354166669</v>
      </c>
      <c r="O16" s="14">
        <v>43435.666666666664</v>
      </c>
      <c r="P16" s="15" t="s">
        <v>19</v>
      </c>
    </row>
    <row r="17" spans="1:16" s="3" customFormat="1" ht="12" x14ac:dyDescent="0.2">
      <c r="A17" s="4">
        <v>1398</v>
      </c>
      <c r="B17" s="4">
        <v>138</v>
      </c>
      <c r="C17" s="5" t="s">
        <v>51</v>
      </c>
      <c r="D17" s="6">
        <v>43454</v>
      </c>
      <c r="E17" s="10" t="s">
        <v>21</v>
      </c>
      <c r="F17" s="10" t="s">
        <v>56</v>
      </c>
      <c r="G17" s="10" t="s">
        <v>57</v>
      </c>
      <c r="H17" s="11" t="s">
        <v>11</v>
      </c>
      <c r="I17" s="11" t="s">
        <v>12</v>
      </c>
      <c r="J17" s="12" t="s">
        <v>18</v>
      </c>
      <c r="K17" s="13">
        <v>0</v>
      </c>
      <c r="L17" s="8">
        <f t="shared" si="0"/>
        <v>0</v>
      </c>
      <c r="M17" s="8">
        <f t="shared" si="1"/>
        <v>0</v>
      </c>
      <c r="N17" s="14">
        <v>43454.633333333331</v>
      </c>
      <c r="O17" s="14">
        <v>43461.666666666664</v>
      </c>
      <c r="P17" s="15" t="s">
        <v>20</v>
      </c>
    </row>
    <row r="18" spans="1:16" s="3" customFormat="1" ht="12" x14ac:dyDescent="0.2">
      <c r="A18" s="4">
        <v>1399</v>
      </c>
      <c r="B18" s="4">
        <v>138</v>
      </c>
      <c r="C18" s="5" t="s">
        <v>51</v>
      </c>
      <c r="D18" s="6">
        <v>43454</v>
      </c>
      <c r="E18" s="10" t="s">
        <v>21</v>
      </c>
      <c r="F18" s="10" t="s">
        <v>58</v>
      </c>
      <c r="G18" s="10" t="s">
        <v>59</v>
      </c>
      <c r="H18" s="11" t="s">
        <v>11</v>
      </c>
      <c r="I18" s="11" t="s">
        <v>12</v>
      </c>
      <c r="J18" s="12" t="s">
        <v>18</v>
      </c>
      <c r="K18" s="13">
        <v>0</v>
      </c>
      <c r="L18" s="8">
        <f t="shared" si="0"/>
        <v>0</v>
      </c>
      <c r="M18" s="8">
        <f t="shared" si="1"/>
        <v>0</v>
      </c>
      <c r="N18" s="14">
        <v>43454.633055555554</v>
      </c>
      <c r="O18" s="14">
        <v>43461.666666666664</v>
      </c>
      <c r="P18" s="15" t="s">
        <v>20</v>
      </c>
    </row>
    <row r="19" spans="1:16" s="3" customFormat="1" ht="12" x14ac:dyDescent="0.2">
      <c r="A19" s="4">
        <v>2130</v>
      </c>
      <c r="B19" s="4">
        <v>138</v>
      </c>
      <c r="C19" s="5" t="s">
        <v>51</v>
      </c>
      <c r="D19" s="6">
        <v>43454</v>
      </c>
      <c r="E19" s="10" t="s">
        <v>21</v>
      </c>
      <c r="F19" s="10" t="s">
        <v>60</v>
      </c>
      <c r="G19" s="10" t="s">
        <v>61</v>
      </c>
      <c r="H19" s="11" t="s">
        <v>11</v>
      </c>
      <c r="I19" s="11" t="s">
        <v>12</v>
      </c>
      <c r="J19" s="12" t="s">
        <v>18</v>
      </c>
      <c r="K19" s="13">
        <v>0</v>
      </c>
      <c r="L19" s="8">
        <f t="shared" si="0"/>
        <v>0</v>
      </c>
      <c r="M19" s="8">
        <f t="shared" si="1"/>
        <v>0</v>
      </c>
      <c r="N19" s="14">
        <v>43454.657083333332</v>
      </c>
      <c r="O19" s="14">
        <v>43462.666666666664</v>
      </c>
      <c r="P19" s="15" t="s">
        <v>54</v>
      </c>
    </row>
    <row r="20" spans="1:16" s="3" customFormat="1" ht="12" x14ac:dyDescent="0.2">
      <c r="A20" s="4">
        <v>2145</v>
      </c>
      <c r="B20" s="4">
        <v>138</v>
      </c>
      <c r="C20" s="5" t="s">
        <v>51</v>
      </c>
      <c r="D20" s="6">
        <v>43454</v>
      </c>
      <c r="E20" s="10" t="s">
        <v>21</v>
      </c>
      <c r="F20" s="10" t="s">
        <v>62</v>
      </c>
      <c r="G20" s="10" t="s">
        <v>63</v>
      </c>
      <c r="H20" s="11" t="s">
        <v>11</v>
      </c>
      <c r="I20" s="11" t="s">
        <v>12</v>
      </c>
      <c r="J20" s="12" t="s">
        <v>18</v>
      </c>
      <c r="K20" s="13">
        <v>0</v>
      </c>
      <c r="L20" s="8">
        <f t="shared" si="0"/>
        <v>0</v>
      </c>
      <c r="M20" s="8">
        <f t="shared" si="1"/>
        <v>0</v>
      </c>
      <c r="N20" s="14">
        <v>43454.657465277778</v>
      </c>
      <c r="O20" s="14">
        <v>43462.666666666664</v>
      </c>
      <c r="P20" s="15" t="s">
        <v>19</v>
      </c>
    </row>
    <row r="21" spans="1:16" s="3" customFormat="1" ht="12" x14ac:dyDescent="0.2">
      <c r="A21" s="4">
        <v>2146</v>
      </c>
      <c r="B21" s="4">
        <v>138</v>
      </c>
      <c r="C21" s="5" t="s">
        <v>51</v>
      </c>
      <c r="D21" s="6">
        <v>43454</v>
      </c>
      <c r="E21" s="10" t="s">
        <v>21</v>
      </c>
      <c r="F21" s="10" t="s">
        <v>64</v>
      </c>
      <c r="G21" s="10" t="s">
        <v>65</v>
      </c>
      <c r="H21" s="11" t="s">
        <v>11</v>
      </c>
      <c r="I21" s="11" t="s">
        <v>12</v>
      </c>
      <c r="J21" s="12" t="s">
        <v>18</v>
      </c>
      <c r="K21" s="13">
        <v>0</v>
      </c>
      <c r="L21" s="8">
        <f t="shared" si="0"/>
        <v>0</v>
      </c>
      <c r="M21" s="8">
        <f t="shared" si="1"/>
        <v>0</v>
      </c>
      <c r="N21" s="14">
        <v>43454.656805555554</v>
      </c>
      <c r="O21" s="14">
        <v>43462.666666666664</v>
      </c>
      <c r="P21" s="15" t="s">
        <v>19</v>
      </c>
    </row>
    <row r="22" spans="1:16" s="3" customFormat="1" ht="12" x14ac:dyDescent="0.2">
      <c r="A22" s="4">
        <v>2147</v>
      </c>
      <c r="B22" s="4">
        <v>138</v>
      </c>
      <c r="C22" s="5" t="s">
        <v>51</v>
      </c>
      <c r="D22" s="6">
        <v>43454</v>
      </c>
      <c r="E22" s="10" t="s">
        <v>21</v>
      </c>
      <c r="F22" s="10" t="s">
        <v>66</v>
      </c>
      <c r="G22" s="10" t="s">
        <v>67</v>
      </c>
      <c r="H22" s="11" t="s">
        <v>11</v>
      </c>
      <c r="I22" s="11" t="s">
        <v>12</v>
      </c>
      <c r="J22" s="12" t="s">
        <v>18</v>
      </c>
      <c r="K22" s="13">
        <v>0</v>
      </c>
      <c r="L22" s="8">
        <f t="shared" si="0"/>
        <v>0</v>
      </c>
      <c r="M22" s="8">
        <f t="shared" si="1"/>
        <v>0</v>
      </c>
      <c r="N22" s="14">
        <v>43454.6565162037</v>
      </c>
      <c r="O22" s="14">
        <v>43462.666666666664</v>
      </c>
      <c r="P22" s="15" t="s">
        <v>19</v>
      </c>
    </row>
    <row r="23" spans="1:16" s="3" customFormat="1" ht="12" x14ac:dyDescent="0.2">
      <c r="A23" s="4">
        <v>2148</v>
      </c>
      <c r="B23" s="4">
        <v>138</v>
      </c>
      <c r="C23" s="5" t="s">
        <v>51</v>
      </c>
      <c r="D23" s="6">
        <v>43454</v>
      </c>
      <c r="E23" s="10" t="s">
        <v>21</v>
      </c>
      <c r="F23" s="10" t="s">
        <v>68</v>
      </c>
      <c r="G23" s="10" t="s">
        <v>69</v>
      </c>
      <c r="H23" s="11" t="s">
        <v>11</v>
      </c>
      <c r="I23" s="11" t="s">
        <v>12</v>
      </c>
      <c r="J23" s="12" t="s">
        <v>18</v>
      </c>
      <c r="K23" s="13">
        <v>0</v>
      </c>
      <c r="L23" s="8">
        <f t="shared" si="0"/>
        <v>0</v>
      </c>
      <c r="M23" s="8">
        <f t="shared" si="1"/>
        <v>0</v>
      </c>
      <c r="N23" s="14">
        <v>43454.656238425923</v>
      </c>
      <c r="O23" s="14">
        <v>43462.666666666664</v>
      </c>
      <c r="P23" s="15" t="s">
        <v>19</v>
      </c>
    </row>
    <row r="24" spans="1:16" s="3" customFormat="1" ht="12" x14ac:dyDescent="0.2">
      <c r="A24" s="4">
        <v>2149</v>
      </c>
      <c r="B24" s="4">
        <v>138</v>
      </c>
      <c r="C24" s="5" t="s">
        <v>51</v>
      </c>
      <c r="D24" s="6">
        <v>43454</v>
      </c>
      <c r="E24" s="10" t="s">
        <v>21</v>
      </c>
      <c r="F24" s="10" t="s">
        <v>70</v>
      </c>
      <c r="G24" s="10" t="s">
        <v>71</v>
      </c>
      <c r="H24" s="11" t="s">
        <v>11</v>
      </c>
      <c r="I24" s="11" t="s">
        <v>12</v>
      </c>
      <c r="J24" s="12" t="s">
        <v>18</v>
      </c>
      <c r="K24" s="13">
        <v>0</v>
      </c>
      <c r="L24" s="8">
        <f t="shared" si="0"/>
        <v>0</v>
      </c>
      <c r="M24" s="8">
        <f t="shared" si="1"/>
        <v>0</v>
      </c>
      <c r="N24" s="14">
        <v>43454.655949074076</v>
      </c>
      <c r="O24" s="14">
        <v>43462.666666666664</v>
      </c>
      <c r="P24" s="15" t="s">
        <v>19</v>
      </c>
    </row>
    <row r="25" spans="1:16" s="3" customFormat="1" ht="12" x14ac:dyDescent="0.2">
      <c r="A25" s="4">
        <v>2150</v>
      </c>
      <c r="B25" s="4">
        <v>138</v>
      </c>
      <c r="C25" s="5" t="s">
        <v>51</v>
      </c>
      <c r="D25" s="6">
        <v>43454</v>
      </c>
      <c r="E25" s="10" t="s">
        <v>21</v>
      </c>
      <c r="F25" s="10" t="s">
        <v>72</v>
      </c>
      <c r="G25" s="10" t="s">
        <v>73</v>
      </c>
      <c r="H25" s="11" t="s">
        <v>11</v>
      </c>
      <c r="I25" s="11" t="s">
        <v>12</v>
      </c>
      <c r="J25" s="12" t="s">
        <v>18</v>
      </c>
      <c r="K25" s="13">
        <v>0</v>
      </c>
      <c r="L25" s="8">
        <f t="shared" si="0"/>
        <v>0</v>
      </c>
      <c r="M25" s="8">
        <f t="shared" si="1"/>
        <v>0</v>
      </c>
      <c r="N25" s="14">
        <v>43454.655497685184</v>
      </c>
      <c r="O25" s="14">
        <v>43462.666666666664</v>
      </c>
      <c r="P25" s="15" t="s">
        <v>19</v>
      </c>
    </row>
    <row r="26" spans="1:16" s="3" customFormat="1" ht="12" x14ac:dyDescent="0.2">
      <c r="A26" s="4">
        <v>2151</v>
      </c>
      <c r="B26" s="4">
        <v>138</v>
      </c>
      <c r="C26" s="5" t="s">
        <v>51</v>
      </c>
      <c r="D26" s="6">
        <v>43454</v>
      </c>
      <c r="E26" s="10" t="s">
        <v>21</v>
      </c>
      <c r="F26" s="10" t="s">
        <v>74</v>
      </c>
      <c r="G26" s="10" t="s">
        <v>75</v>
      </c>
      <c r="H26" s="11" t="s">
        <v>11</v>
      </c>
      <c r="I26" s="11" t="s">
        <v>12</v>
      </c>
      <c r="J26" s="12" t="s">
        <v>18</v>
      </c>
      <c r="K26" s="13">
        <v>0</v>
      </c>
      <c r="L26" s="8">
        <f t="shared" si="0"/>
        <v>0</v>
      </c>
      <c r="M26" s="8">
        <f t="shared" si="1"/>
        <v>0</v>
      </c>
      <c r="N26" s="14">
        <v>43454.655219907407</v>
      </c>
      <c r="O26" s="14">
        <v>43462.666666666664</v>
      </c>
      <c r="P26" s="15" t="s">
        <v>19</v>
      </c>
    </row>
    <row r="27" spans="1:16" s="3" customFormat="1" ht="12" x14ac:dyDescent="0.2">
      <c r="A27" s="4">
        <v>2152</v>
      </c>
      <c r="B27" s="4">
        <v>138</v>
      </c>
      <c r="C27" s="5" t="s">
        <v>51</v>
      </c>
      <c r="D27" s="6">
        <v>43454</v>
      </c>
      <c r="E27" s="10" t="s">
        <v>21</v>
      </c>
      <c r="F27" s="10" t="s">
        <v>76</v>
      </c>
      <c r="G27" s="10" t="s">
        <v>77</v>
      </c>
      <c r="H27" s="11" t="s">
        <v>11</v>
      </c>
      <c r="I27" s="11" t="s">
        <v>12</v>
      </c>
      <c r="J27" s="12" t="s">
        <v>18</v>
      </c>
      <c r="K27" s="13">
        <v>0</v>
      </c>
      <c r="L27" s="8">
        <f t="shared" si="0"/>
        <v>0</v>
      </c>
      <c r="M27" s="8">
        <f t="shared" si="1"/>
        <v>0</v>
      </c>
      <c r="N27" s="14">
        <v>43454.654907407406</v>
      </c>
      <c r="O27" s="14">
        <v>43462.666666666664</v>
      </c>
      <c r="P27" s="15" t="s">
        <v>19</v>
      </c>
    </row>
    <row r="28" spans="1:16" s="3" customFormat="1" ht="12" x14ac:dyDescent="0.2">
      <c r="A28" s="4">
        <v>2153</v>
      </c>
      <c r="B28" s="4">
        <v>138</v>
      </c>
      <c r="C28" s="5" t="s">
        <v>51</v>
      </c>
      <c r="D28" s="6">
        <v>43454</v>
      </c>
      <c r="E28" s="10" t="s">
        <v>21</v>
      </c>
      <c r="F28" s="10" t="s">
        <v>78</v>
      </c>
      <c r="G28" s="10" t="s">
        <v>79</v>
      </c>
      <c r="H28" s="11" t="s">
        <v>11</v>
      </c>
      <c r="I28" s="11" t="s">
        <v>12</v>
      </c>
      <c r="J28" s="12" t="s">
        <v>18</v>
      </c>
      <c r="K28" s="13">
        <v>0</v>
      </c>
      <c r="L28" s="8">
        <f t="shared" si="0"/>
        <v>0</v>
      </c>
      <c r="M28" s="8">
        <f t="shared" si="1"/>
        <v>0</v>
      </c>
      <c r="N28" s="14">
        <v>43454.654490740744</v>
      </c>
      <c r="O28" s="14">
        <v>43462.666666666664</v>
      </c>
      <c r="P28" s="15" t="s">
        <v>19</v>
      </c>
    </row>
    <row r="29" spans="1:16" s="3" customFormat="1" ht="12" x14ac:dyDescent="0.2">
      <c r="A29" s="4">
        <v>2154</v>
      </c>
      <c r="B29" s="4">
        <v>138</v>
      </c>
      <c r="C29" s="5" t="s">
        <v>51</v>
      </c>
      <c r="D29" s="6">
        <v>43454</v>
      </c>
      <c r="E29" s="10" t="s">
        <v>21</v>
      </c>
      <c r="F29" s="10" t="s">
        <v>80</v>
      </c>
      <c r="G29" s="10" t="s">
        <v>81</v>
      </c>
      <c r="H29" s="11" t="s">
        <v>11</v>
      </c>
      <c r="I29" s="11" t="s">
        <v>12</v>
      </c>
      <c r="J29" s="12" t="s">
        <v>18</v>
      </c>
      <c r="K29" s="13">
        <v>0</v>
      </c>
      <c r="L29" s="8">
        <f t="shared" si="0"/>
        <v>0</v>
      </c>
      <c r="M29" s="8">
        <f t="shared" si="1"/>
        <v>0</v>
      </c>
      <c r="N29" s="14">
        <v>43454.654189814813</v>
      </c>
      <c r="O29" s="14">
        <v>43462.666666666664</v>
      </c>
      <c r="P29" s="15" t="s">
        <v>19</v>
      </c>
    </row>
    <row r="30" spans="1:16" s="3" customFormat="1" ht="12" x14ac:dyDescent="0.2">
      <c r="A30" s="4">
        <v>2156</v>
      </c>
      <c r="B30" s="4">
        <v>138</v>
      </c>
      <c r="C30" s="5" t="s">
        <v>51</v>
      </c>
      <c r="D30" s="6">
        <v>43454</v>
      </c>
      <c r="E30" s="10" t="s">
        <v>21</v>
      </c>
      <c r="F30" s="10" t="s">
        <v>82</v>
      </c>
      <c r="G30" s="10" t="s">
        <v>83</v>
      </c>
      <c r="H30" s="11" t="s">
        <v>11</v>
      </c>
      <c r="I30" s="11" t="s">
        <v>12</v>
      </c>
      <c r="J30" s="12" t="s">
        <v>18</v>
      </c>
      <c r="K30" s="13">
        <v>0</v>
      </c>
      <c r="L30" s="8">
        <f t="shared" si="0"/>
        <v>0</v>
      </c>
      <c r="M30" s="8">
        <f t="shared" si="1"/>
        <v>0</v>
      </c>
      <c r="N30" s="14">
        <v>43454.65357638889</v>
      </c>
      <c r="O30" s="14">
        <v>43462.666666666664</v>
      </c>
      <c r="P30" s="15" t="s">
        <v>19</v>
      </c>
    </row>
    <row r="31" spans="1:16" s="3" customFormat="1" ht="12" x14ac:dyDescent="0.2">
      <c r="A31" s="4">
        <v>2157</v>
      </c>
      <c r="B31" s="4">
        <v>138</v>
      </c>
      <c r="C31" s="5" t="s">
        <v>51</v>
      </c>
      <c r="D31" s="6">
        <v>43454</v>
      </c>
      <c r="E31" s="10" t="s">
        <v>21</v>
      </c>
      <c r="F31" s="10" t="s">
        <v>84</v>
      </c>
      <c r="G31" s="10" t="s">
        <v>85</v>
      </c>
      <c r="H31" s="11" t="s">
        <v>11</v>
      </c>
      <c r="I31" s="11" t="s">
        <v>12</v>
      </c>
      <c r="J31" s="12" t="s">
        <v>18</v>
      </c>
      <c r="K31" s="13">
        <v>0</v>
      </c>
      <c r="L31" s="8">
        <f t="shared" si="0"/>
        <v>0</v>
      </c>
      <c r="M31" s="8">
        <f t="shared" si="1"/>
        <v>0</v>
      </c>
      <c r="N31" s="14">
        <v>43454.653252314813</v>
      </c>
      <c r="O31" s="14">
        <v>43462.666666666664</v>
      </c>
      <c r="P31" s="15" t="s">
        <v>19</v>
      </c>
    </row>
  </sheetData>
  <conditionalFormatting sqref="F1">
    <cfRule type="duplicateValues" dxfId="5" priority="2"/>
  </conditionalFormatting>
  <conditionalFormatting sqref="F1:F31">
    <cfRule type="duplicateValues" dxfId="3" priority="1"/>
  </conditionalFormatting>
  <conditionalFormatting sqref="F2:F31">
    <cfRule type="duplicateValues" dxfId="1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Malya Rastogi</dc:creator>
  <cp:lastModifiedBy>Manjunath HL</cp:lastModifiedBy>
  <dcterms:created xsi:type="dcterms:W3CDTF">2019-01-07T11:19:16Z</dcterms:created>
  <dcterms:modified xsi:type="dcterms:W3CDTF">2019-01-10T06:24:29Z</dcterms:modified>
</cp:coreProperties>
</file>