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2" i="1" l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<sst xmlns="http://schemas.openxmlformats.org/spreadsheetml/2006/main" count="264" uniqueCount="91">
  <si>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</si>
  <si>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</si>
  <si>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</si>
  <si>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</si>
  <si>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</si>
  <si>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</si>
  <si>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</si>
  <si>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</si>
  <si>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</si>
  <si>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</si>
  <si>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</si>
  <si>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</si>
  <si>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</si>
  <si>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</si>
  <si>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</si>
  <si>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</si>
  <si>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</si>
  <si>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</si>
  <si>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</si>
  <si>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Retendered</t>
  </si>
  <si>
    <t>Under Evaluation</t>
  </si>
  <si>
    <t>BBMP-EE-PROJECT-WEST</t>
  </si>
  <si>
    <t>Buildings</t>
  </si>
  <si>
    <t>BBMP-EE-Chamarajpeth</t>
  </si>
  <si>
    <t>BBMP/2018-19/OW/WORK_INDENT31494</t>
  </si>
  <si>
    <t>Immersion Ganesha Idols of Using Labour and Vehicle at Kasturiba Nagar near Primary school in ward no 141</t>
  </si>
  <si>
    <t>BBMP/2018-19/OW/WORK_INDENT31493</t>
  </si>
  <si>
    <t>Immersion Ganesha Idols of Using Labour and Vehicle at Vittal Nagar near Ganesha Temple in ward no 141</t>
  </si>
  <si>
    <t>BBMP/2018-19/OW/WORK_INDENT31492</t>
  </si>
  <si>
    <t>Immersion Ganesha Idols of Using Labour and Vehicle at 7th cross near BBMP building in ward no 141</t>
  </si>
  <si>
    <t>BBMP/2018-19/OW/WORK_INDENT31017</t>
  </si>
  <si>
    <t>Repair and Maintanance of Culverts &amp; Tertiary Drain in Ward jursidiction in ward No. 141</t>
  </si>
  <si>
    <t>BBMP/2018-19/OW/WORK_INDENT31016</t>
  </si>
  <si>
    <t>General Delopment works in Ward jurisdiciton in ward No. 141</t>
  </si>
  <si>
    <t>BBMP/2018-19/OW/WORK_INDENT31015</t>
  </si>
  <si>
    <t>General Delopment works in Azad Nagar, Rudrappa Garden, Bande Slum, Kasturi Ba Nagara Ward jurisdiction in ward No. 141</t>
  </si>
  <si>
    <t>BBMP/2018-19/OW/WORK_INDENT31012</t>
  </si>
  <si>
    <t>Sinking borewell and Water Supply lines in Ward Jurisdiction in Ward No. 141</t>
  </si>
  <si>
    <t>BBMP/2018-19/OW/WORK_INDENT31011</t>
  </si>
  <si>
    <t>Sinking borewell and Water Supply lines at Valmikinagar 2nd Main 4th Cross in Ward No. 141</t>
  </si>
  <si>
    <t>BBMP/2018-19/OW/WORK_INDENT31010</t>
  </si>
  <si>
    <t>Providing drinking water supply in water shortage area during summer season in Ward Jurisdiction in Ward No. 141</t>
  </si>
  <si>
    <t>BBMP/2018-19/OW/WORK_INDENT31006</t>
  </si>
  <si>
    <t>Repair of Water supply lines in Bande slum, Rudrappa garden and surrounding area in Ward No. 141</t>
  </si>
  <si>
    <t>BBMP/2018-19/OW/WORK_INDENT31005</t>
  </si>
  <si>
    <t>Engaging Private Labour and Tractor for Ward Maintenance in Ward No. 141</t>
  </si>
  <si>
    <t>BBMP/2018-19/OW/WORK_INDENT31004</t>
  </si>
  <si>
    <t>Emergency fund for Ward Maintenance in Ward No. 141</t>
  </si>
  <si>
    <t>BBMP/2018-19/OW/WORK_INDENT30613</t>
  </si>
  <si>
    <t>Providing new Borewell with Pipeline to Dansing galli 8th cross Rudrappa Garden in ward No 141</t>
  </si>
  <si>
    <t>BBMP/2018-19/OW/WORK_INDENT30611</t>
  </si>
  <si>
    <t>Providing new Borewell with Pipeline to 8th cross Rudrappa Garden in ward No 141</t>
  </si>
  <si>
    <t>BBMP/2018-19/OW/WORK_INDENT30610</t>
  </si>
  <si>
    <t>Providing new Borewell with Pipeline to Near petrol bunk Adarsha nagar in ward No 141</t>
  </si>
  <si>
    <t>BBMP/2018-19/OW/WORK_INDENT30607</t>
  </si>
  <si>
    <t>Providing new Borewell with Pipeline to 5th cross in ward No 141</t>
  </si>
  <si>
    <t>BBMP/2018-19/OW/WORK_INDENT30605</t>
  </si>
  <si>
    <t>Providing new Borewell with Pipeline to Rudrappa Garden in ward No 141</t>
  </si>
  <si>
    <t>BBMP/2018-19/OW/WORK_INDENT30604</t>
  </si>
  <si>
    <t>Providing new Borewell with Pipeline to Vittal Nagar Surrounding in ward No 141</t>
  </si>
  <si>
    <t>BBMP/2018-19/OW/WORK_INDENT30602</t>
  </si>
  <si>
    <t>Providing new Borewell with Pipeline to Ramachandra Agrahara in ward No 141</t>
  </si>
  <si>
    <t>BBMP/2018-19/OW/WORK_INDENT30600</t>
  </si>
  <si>
    <t>Providing new 2 Borewell with Pipeline to Azadnagar Surrounding in ward No 141</t>
  </si>
  <si>
    <t>BBMP/2018-19/BD/WORK_INDENT30585</t>
  </si>
  <si>
    <t>Development works at Karithimmanahalli play ground in Ward No.141.</t>
  </si>
  <si>
    <t>BBMP/2018-19/OW/WORK_INDENT31014</t>
  </si>
  <si>
    <t>Providing CC road at Conservency Lane at Azadnagar and Surrounding Area in Ward No. 141</t>
  </si>
  <si>
    <t>BBMP/2018-19/OW/WORK_INDENT31013</t>
  </si>
  <si>
    <t>Improvement to Park at Mullakatamma Temple Road in Ward No. 141</t>
  </si>
  <si>
    <t>BBMP/2018-19/OW/WORK_INDENT31009</t>
  </si>
  <si>
    <t>Repair of Water supply lines in Azadnagar and Vittalnagar &amp; surrounding area in Ward No. 141</t>
  </si>
  <si>
    <t>BBMP/2018-19/OW/WORK_INDENT31008</t>
  </si>
  <si>
    <t>Repair of Water supply lines in Valmikinagar &amp; surrounding area in Ward No. 141</t>
  </si>
  <si>
    <t>BBMP/2018-19/OW/WORK_INDENT31007</t>
  </si>
  <si>
    <t>Repair of Water supply lines in Kasturbanagar and Ashwathappa Garden &amp; surrounding area in Ward No. 141</t>
  </si>
  <si>
    <t>Providing new Borewell with Pipeline to 1st cross 3rd main Muneshwara Temple Kasturiba Nagar in ward No 141</t>
  </si>
  <si>
    <t>Providing new Borewell with Pipeline to 4th cross Kasturiba Nagar in ward No 141</t>
  </si>
  <si>
    <t>Ward Name</t>
  </si>
  <si>
    <t>Azad Nagara</t>
  </si>
  <si>
    <t>BBMP/2018-19/OW/WORK_INDENT31894/CALL-2</t>
  </si>
  <si>
    <t>Construction of BBMP Shishuvihara school building in 6th cross Azadnagar ward no 141</t>
  </si>
  <si>
    <t>NA</t>
  </si>
  <si>
    <t>BBMP/2018-19/OW/WORK_INDENT30609/CALL-4</t>
  </si>
  <si>
    <t>BBMP/2018-19/OW/WORK_INDENT30608/CALL-4</t>
  </si>
  <si>
    <t>BBMP/2018-19/OW/WORK_INDENT32512</t>
  </si>
  <si>
    <t>Filling of pot holes and road cut portion in ward jurisdiction in ward no 141</t>
  </si>
  <si>
    <t>BBMP-EE-ELEC-WEST</t>
  </si>
  <si>
    <t>BBMP/2018-19/EL/WORK_INDENT32541</t>
  </si>
  <si>
    <t>Providing of Tubular poles &amp; Street fittings to Christian Burial Ground in ward no 141</t>
  </si>
  <si>
    <t>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</si>
</sst>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D6" sqref="D6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0.710937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78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515</v>
      </c>
      <c r="B2" s="4">
        <v>141</v>
      </c>
      <c r="C2" s="5" t="s">
        <v>79</v>
      </c>
      <c r="D2" s="6">
        <v>43277</v>
      </c>
      <c r="E2" s="7" t="s">
        <v>21</v>
      </c>
      <c r="F2" s="7" t="s">
        <v>64</v>
      </c>
      <c r="G2" s="7" t="s">
        <v>65</v>
      </c>
      <c r="H2" s="4" t="s">
        <v>11</v>
      </c>
      <c r="I2" s="4" t="s">
        <v>12</v>
      </c>
      <c r="J2" s="5" t="s">
        <v>22</v>
      </c>
      <c r="K2" s="8">
        <v>7305893.8099999996</v>
      </c>
      <c r="L2" s="8">
        <f t="shared" ref="L2:L32" si="0">K2/100000</f>
        <v>73.058938099999992</v>
      </c>
      <c r="M2" s="8">
        <f t="shared" ref="M2:M32" si="1">L2/100</f>
        <v>0.73058938099999993</v>
      </c>
      <c r="N2" s="9">
        <v>43277.647719907407</v>
      </c>
      <c r="O2" s="9">
        <v>43300.666666666664</v>
      </c>
      <c r="P2" s="7" t="s">
        <v>20</v>
      </c>
    </row>
    <row r="3" spans="1:16" s="3" customFormat="1" ht="12" x14ac:dyDescent="0.2">
      <c r="A3" s="4">
        <v>494</v>
      </c>
      <c r="B3" s="4">
        <v>141</v>
      </c>
      <c r="C3" s="5" t="s">
        <v>79</v>
      </c>
      <c r="D3" s="6">
        <v>43279</v>
      </c>
      <c r="E3" s="7" t="s">
        <v>23</v>
      </c>
      <c r="F3" s="7" t="s">
        <v>48</v>
      </c>
      <c r="G3" s="7" t="s">
        <v>49</v>
      </c>
      <c r="H3" s="4" t="s">
        <v>11</v>
      </c>
      <c r="I3" s="4" t="s">
        <v>12</v>
      </c>
      <c r="J3" s="5" t="s">
        <v>18</v>
      </c>
      <c r="K3" s="8">
        <v>0</v>
      </c>
      <c r="L3" s="8">
        <f t="shared" si="0"/>
        <v>0</v>
      </c>
      <c r="M3" s="8">
        <f t="shared" si="1"/>
        <v>0</v>
      </c>
      <c r="N3" s="9">
        <v>43279.687638888892</v>
      </c>
      <c r="O3" s="9">
        <v>43287.666666666664</v>
      </c>
      <c r="P3" s="7" t="s">
        <v>20</v>
      </c>
    </row>
    <row r="4" spans="1:16" s="3" customFormat="1" ht="12" x14ac:dyDescent="0.2">
      <c r="A4" s="4">
        <v>495</v>
      </c>
      <c r="B4" s="4">
        <v>141</v>
      </c>
      <c r="C4" s="5" t="s">
        <v>79</v>
      </c>
      <c r="D4" s="6">
        <v>43279</v>
      </c>
      <c r="E4" s="7" t="s">
        <v>23</v>
      </c>
      <c r="F4" s="7" t="s">
        <v>50</v>
      </c>
      <c r="G4" s="7" t="s">
        <v>51</v>
      </c>
      <c r="H4" s="4" t="s">
        <v>11</v>
      </c>
      <c r="I4" s="4" t="s">
        <v>12</v>
      </c>
      <c r="J4" s="5" t="s">
        <v>18</v>
      </c>
      <c r="K4" s="8">
        <v>0</v>
      </c>
      <c r="L4" s="8">
        <f t="shared" si="0"/>
        <v>0</v>
      </c>
      <c r="M4" s="8">
        <f t="shared" si="1"/>
        <v>0</v>
      </c>
      <c r="N4" s="9">
        <v>43279.686967592592</v>
      </c>
      <c r="O4" s="9">
        <v>43287.666666666664</v>
      </c>
      <c r="P4" s="7" t="s">
        <v>20</v>
      </c>
    </row>
    <row r="5" spans="1:16" s="3" customFormat="1" ht="12" x14ac:dyDescent="0.2">
      <c r="A5" s="4">
        <v>496</v>
      </c>
      <c r="B5" s="4">
        <v>141</v>
      </c>
      <c r="C5" s="5" t="s">
        <v>79</v>
      </c>
      <c r="D5" s="6">
        <v>43279</v>
      </c>
      <c r="E5" s="7" t="s">
        <v>23</v>
      </c>
      <c r="F5" s="7" t="s">
        <v>52</v>
      </c>
      <c r="G5" s="7" t="s">
        <v>53</v>
      </c>
      <c r="H5" s="4" t="s">
        <v>11</v>
      </c>
      <c r="I5" s="4" t="s">
        <v>12</v>
      </c>
      <c r="J5" s="5" t="s">
        <v>18</v>
      </c>
      <c r="K5" s="8">
        <v>0</v>
      </c>
      <c r="L5" s="8">
        <f t="shared" si="0"/>
        <v>0</v>
      </c>
      <c r="M5" s="8">
        <f t="shared" si="1"/>
        <v>0</v>
      </c>
      <c r="N5" s="9">
        <v>43279.68644675926</v>
      </c>
      <c r="O5" s="9">
        <v>43287.666666666664</v>
      </c>
      <c r="P5" s="7" t="s">
        <v>20</v>
      </c>
    </row>
    <row r="6" spans="1:16" s="3" customFormat="1" ht="12" x14ac:dyDescent="0.2">
      <c r="A6" s="4">
        <v>497</v>
      </c>
      <c r="B6" s="4">
        <v>141</v>
      </c>
      <c r="C6" s="5" t="s">
        <v>79</v>
      </c>
      <c r="D6" s="6">
        <v>43279</v>
      </c>
      <c r="E6" s="7" t="s">
        <v>23</v>
      </c>
      <c r="F6" s="7" t="s">
        <v>54</v>
      </c>
      <c r="G6" s="7" t="s">
        <v>55</v>
      </c>
      <c r="H6" s="4" t="s">
        <v>11</v>
      </c>
      <c r="I6" s="4" t="s">
        <v>12</v>
      </c>
      <c r="J6" s="5" t="s">
        <v>18</v>
      </c>
      <c r="K6" s="8">
        <v>0</v>
      </c>
      <c r="L6" s="8">
        <f t="shared" si="0"/>
        <v>0</v>
      </c>
      <c r="M6" s="8">
        <f t="shared" si="1"/>
        <v>0</v>
      </c>
      <c r="N6" s="9">
        <v>43279.684907407405</v>
      </c>
      <c r="O6" s="9">
        <v>43287.666666666664</v>
      </c>
      <c r="P6" s="7" t="s">
        <v>20</v>
      </c>
    </row>
    <row r="7" spans="1:16" s="3" customFormat="1" ht="12" x14ac:dyDescent="0.2">
      <c r="A7" s="4">
        <v>498</v>
      </c>
      <c r="B7" s="4">
        <v>141</v>
      </c>
      <c r="C7" s="5" t="s">
        <v>79</v>
      </c>
      <c r="D7" s="6">
        <v>43279</v>
      </c>
      <c r="E7" s="7" t="s">
        <v>23</v>
      </c>
      <c r="F7" s="7" t="s">
        <v>56</v>
      </c>
      <c r="G7" s="7" t="s">
        <v>57</v>
      </c>
      <c r="H7" s="4" t="s">
        <v>11</v>
      </c>
      <c r="I7" s="4" t="s">
        <v>12</v>
      </c>
      <c r="J7" s="5" t="s">
        <v>18</v>
      </c>
      <c r="K7" s="8">
        <v>0</v>
      </c>
      <c r="L7" s="8">
        <f t="shared" si="0"/>
        <v>0</v>
      </c>
      <c r="M7" s="8">
        <f t="shared" si="1"/>
        <v>0</v>
      </c>
      <c r="N7" s="9">
        <v>43279.684502314813</v>
      </c>
      <c r="O7" s="9">
        <v>43287.666666666664</v>
      </c>
      <c r="P7" s="7" t="s">
        <v>20</v>
      </c>
    </row>
    <row r="8" spans="1:16" s="3" customFormat="1" ht="12" x14ac:dyDescent="0.2">
      <c r="A8" s="4">
        <v>499</v>
      </c>
      <c r="B8" s="4">
        <v>141</v>
      </c>
      <c r="C8" s="5" t="s">
        <v>79</v>
      </c>
      <c r="D8" s="6">
        <v>43279</v>
      </c>
      <c r="E8" s="7" t="s">
        <v>23</v>
      </c>
      <c r="F8" s="7" t="s">
        <v>58</v>
      </c>
      <c r="G8" s="7" t="s">
        <v>59</v>
      </c>
      <c r="H8" s="4" t="s">
        <v>11</v>
      </c>
      <c r="I8" s="4" t="s">
        <v>12</v>
      </c>
      <c r="J8" s="5" t="s">
        <v>18</v>
      </c>
      <c r="K8" s="8">
        <v>0</v>
      </c>
      <c r="L8" s="8">
        <f t="shared" si="0"/>
        <v>0</v>
      </c>
      <c r="M8" s="8">
        <f t="shared" si="1"/>
        <v>0</v>
      </c>
      <c r="N8" s="9">
        <v>43279.684027777781</v>
      </c>
      <c r="O8" s="9">
        <v>43287.666666666664</v>
      </c>
      <c r="P8" s="7" t="s">
        <v>20</v>
      </c>
    </row>
    <row r="9" spans="1:16" s="3" customFormat="1" ht="12" x14ac:dyDescent="0.2">
      <c r="A9" s="4">
        <v>500</v>
      </c>
      <c r="B9" s="4">
        <v>141</v>
      </c>
      <c r="C9" s="5" t="s">
        <v>79</v>
      </c>
      <c r="D9" s="6">
        <v>43279</v>
      </c>
      <c r="E9" s="7" t="s">
        <v>23</v>
      </c>
      <c r="F9" s="7" t="s">
        <v>60</v>
      </c>
      <c r="G9" s="7" t="s">
        <v>61</v>
      </c>
      <c r="H9" s="4" t="s">
        <v>11</v>
      </c>
      <c r="I9" s="4" t="s">
        <v>12</v>
      </c>
      <c r="J9" s="5" t="s">
        <v>18</v>
      </c>
      <c r="K9" s="8">
        <v>0</v>
      </c>
      <c r="L9" s="8">
        <f t="shared" si="0"/>
        <v>0</v>
      </c>
      <c r="M9" s="8">
        <f t="shared" si="1"/>
        <v>0</v>
      </c>
      <c r="N9" s="9">
        <v>43279.683298611111</v>
      </c>
      <c r="O9" s="9">
        <v>43287.666666666664</v>
      </c>
      <c r="P9" s="7" t="s">
        <v>20</v>
      </c>
    </row>
    <row r="10" spans="1:16" s="3" customFormat="1" ht="12" x14ac:dyDescent="0.2">
      <c r="A10" s="4">
        <v>501</v>
      </c>
      <c r="B10" s="4">
        <v>141</v>
      </c>
      <c r="C10" s="5" t="s">
        <v>79</v>
      </c>
      <c r="D10" s="6">
        <v>43279</v>
      </c>
      <c r="E10" s="7" t="s">
        <v>23</v>
      </c>
      <c r="F10" s="7" t="s">
        <v>62</v>
      </c>
      <c r="G10" s="7" t="s">
        <v>63</v>
      </c>
      <c r="H10" s="4" t="s">
        <v>11</v>
      </c>
      <c r="I10" s="4" t="s">
        <v>12</v>
      </c>
      <c r="J10" s="5" t="s">
        <v>18</v>
      </c>
      <c r="K10" s="8">
        <v>0</v>
      </c>
      <c r="L10" s="8">
        <f t="shared" si="0"/>
        <v>0</v>
      </c>
      <c r="M10" s="8">
        <f t="shared" si="1"/>
        <v>0</v>
      </c>
      <c r="N10" s="9">
        <v>43279.682847222219</v>
      </c>
      <c r="O10" s="9">
        <v>43287.666666666664</v>
      </c>
      <c r="P10" s="7" t="s">
        <v>20</v>
      </c>
    </row>
    <row r="11" spans="1:16" s="3" customFormat="1" ht="12" x14ac:dyDescent="0.2">
      <c r="A11" s="4">
        <v>410</v>
      </c>
      <c r="B11" s="4">
        <v>141</v>
      </c>
      <c r="C11" s="5" t="s">
        <v>79</v>
      </c>
      <c r="D11" s="6">
        <v>43305</v>
      </c>
      <c r="E11" s="7" t="s">
        <v>23</v>
      </c>
      <c r="F11" s="7" t="s">
        <v>30</v>
      </c>
      <c r="G11" s="7" t="s">
        <v>31</v>
      </c>
      <c r="H11" s="4" t="s">
        <v>11</v>
      </c>
      <c r="I11" s="4" t="s">
        <v>12</v>
      </c>
      <c r="J11" s="5" t="s">
        <v>18</v>
      </c>
      <c r="K11" s="8">
        <v>995760.51</v>
      </c>
      <c r="L11" s="8">
        <f t="shared" si="0"/>
        <v>9.9576051000000003</v>
      </c>
      <c r="M11" s="8">
        <f t="shared" si="1"/>
        <v>9.9576050999999999E-2</v>
      </c>
      <c r="N11" s="9">
        <v>43305.751018518517</v>
      </c>
      <c r="O11" s="9">
        <v>43314.666666666664</v>
      </c>
      <c r="P11" s="7" t="s">
        <v>20</v>
      </c>
    </row>
    <row r="12" spans="1:16" s="3" customFormat="1" ht="12" x14ac:dyDescent="0.2">
      <c r="A12" s="4">
        <v>411</v>
      </c>
      <c r="B12" s="4">
        <v>141</v>
      </c>
      <c r="C12" s="5" t="s">
        <v>79</v>
      </c>
      <c r="D12" s="6">
        <v>43305</v>
      </c>
      <c r="E12" s="7" t="s">
        <v>23</v>
      </c>
      <c r="F12" s="7" t="s">
        <v>32</v>
      </c>
      <c r="G12" s="7" t="s">
        <v>33</v>
      </c>
      <c r="H12" s="4" t="s">
        <v>11</v>
      </c>
      <c r="I12" s="4" t="s">
        <v>12</v>
      </c>
      <c r="J12" s="5" t="s">
        <v>18</v>
      </c>
      <c r="K12" s="8">
        <v>1976294.04</v>
      </c>
      <c r="L12" s="8">
        <f t="shared" si="0"/>
        <v>19.762940400000002</v>
      </c>
      <c r="M12" s="8">
        <f t="shared" si="1"/>
        <v>0.19762940400000001</v>
      </c>
      <c r="N12" s="9">
        <v>43305.75068287037</v>
      </c>
      <c r="O12" s="9">
        <v>43314.666666666664</v>
      </c>
      <c r="P12" s="7" t="s">
        <v>20</v>
      </c>
    </row>
    <row r="13" spans="1:16" s="3" customFormat="1" ht="12" x14ac:dyDescent="0.2">
      <c r="A13" s="4">
        <v>412</v>
      </c>
      <c r="B13" s="4">
        <v>141</v>
      </c>
      <c r="C13" s="5" t="s">
        <v>79</v>
      </c>
      <c r="D13" s="6">
        <v>43305</v>
      </c>
      <c r="E13" s="7" t="s">
        <v>23</v>
      </c>
      <c r="F13" s="7" t="s">
        <v>34</v>
      </c>
      <c r="G13" s="7" t="s">
        <v>35</v>
      </c>
      <c r="H13" s="4" t="s">
        <v>11</v>
      </c>
      <c r="I13" s="4" t="s">
        <v>12</v>
      </c>
      <c r="J13" s="5" t="s">
        <v>18</v>
      </c>
      <c r="K13" s="8">
        <v>1994597.64</v>
      </c>
      <c r="L13" s="8">
        <f t="shared" si="0"/>
        <v>19.945976399999999</v>
      </c>
      <c r="M13" s="8">
        <f t="shared" si="1"/>
        <v>0.19945976399999998</v>
      </c>
      <c r="N13" s="9">
        <v>43305.750219907408</v>
      </c>
      <c r="O13" s="9">
        <v>43314.666666666664</v>
      </c>
      <c r="P13" s="7" t="s">
        <v>20</v>
      </c>
    </row>
    <row r="14" spans="1:16" s="3" customFormat="1" ht="12" x14ac:dyDescent="0.2">
      <c r="A14" s="4">
        <v>413</v>
      </c>
      <c r="B14" s="4">
        <v>141</v>
      </c>
      <c r="C14" s="5" t="s">
        <v>79</v>
      </c>
      <c r="D14" s="6">
        <v>43305</v>
      </c>
      <c r="E14" s="7" t="s">
        <v>23</v>
      </c>
      <c r="F14" s="7" t="s">
        <v>36</v>
      </c>
      <c r="G14" s="7" t="s">
        <v>37</v>
      </c>
      <c r="H14" s="4" t="s">
        <v>11</v>
      </c>
      <c r="I14" s="4" t="s">
        <v>12</v>
      </c>
      <c r="J14" s="5" t="s">
        <v>18</v>
      </c>
      <c r="K14" s="8">
        <v>745760.09</v>
      </c>
      <c r="L14" s="8">
        <f t="shared" si="0"/>
        <v>7.4576009000000001</v>
      </c>
      <c r="M14" s="8">
        <f t="shared" si="1"/>
        <v>7.4576008999999999E-2</v>
      </c>
      <c r="N14" s="9">
        <v>43305.748437499999</v>
      </c>
      <c r="O14" s="9">
        <v>43314.666666666664</v>
      </c>
      <c r="P14" s="7" t="s">
        <v>20</v>
      </c>
    </row>
    <row r="15" spans="1:16" s="3" customFormat="1" ht="12" x14ac:dyDescent="0.2">
      <c r="A15" s="4">
        <v>414</v>
      </c>
      <c r="B15" s="4">
        <v>141</v>
      </c>
      <c r="C15" s="5" t="s">
        <v>79</v>
      </c>
      <c r="D15" s="6">
        <v>43305</v>
      </c>
      <c r="E15" s="7" t="s">
        <v>23</v>
      </c>
      <c r="F15" s="7" t="s">
        <v>38</v>
      </c>
      <c r="G15" s="7" t="s">
        <v>39</v>
      </c>
      <c r="H15" s="4" t="s">
        <v>11</v>
      </c>
      <c r="I15" s="4" t="s">
        <v>12</v>
      </c>
      <c r="J15" s="5" t="s">
        <v>18</v>
      </c>
      <c r="K15" s="8">
        <v>745769.2</v>
      </c>
      <c r="L15" s="8">
        <f t="shared" si="0"/>
        <v>7.4576919999999998</v>
      </c>
      <c r="M15" s="8">
        <f t="shared" si="1"/>
        <v>7.4576919999999991E-2</v>
      </c>
      <c r="N15" s="9">
        <v>43305.74796296296</v>
      </c>
      <c r="O15" s="9">
        <v>43314.666666666664</v>
      </c>
      <c r="P15" s="7" t="s">
        <v>20</v>
      </c>
    </row>
    <row r="16" spans="1:16" s="3" customFormat="1" ht="12" x14ac:dyDescent="0.2">
      <c r="A16" s="4">
        <v>415</v>
      </c>
      <c r="B16" s="4">
        <v>141</v>
      </c>
      <c r="C16" s="5" t="s">
        <v>79</v>
      </c>
      <c r="D16" s="6">
        <v>43305</v>
      </c>
      <c r="E16" s="7" t="s">
        <v>23</v>
      </c>
      <c r="F16" s="7" t="s">
        <v>40</v>
      </c>
      <c r="G16" s="7" t="s">
        <v>41</v>
      </c>
      <c r="H16" s="4" t="s">
        <v>11</v>
      </c>
      <c r="I16" s="4" t="s">
        <v>12</v>
      </c>
      <c r="J16" s="5" t="s">
        <v>18</v>
      </c>
      <c r="K16" s="8">
        <v>489484.79999999999</v>
      </c>
      <c r="L16" s="8">
        <f t="shared" si="0"/>
        <v>4.8948479999999996</v>
      </c>
      <c r="M16" s="8">
        <f t="shared" si="1"/>
        <v>4.8948479999999996E-2</v>
      </c>
      <c r="N16" s="9">
        <v>43305.747546296298</v>
      </c>
      <c r="O16" s="9">
        <v>43314.666666666664</v>
      </c>
      <c r="P16" s="7" t="s">
        <v>20</v>
      </c>
    </row>
    <row r="17" spans="1:16" s="3" customFormat="1" ht="12" x14ac:dyDescent="0.2">
      <c r="A17" s="4">
        <v>416</v>
      </c>
      <c r="B17" s="4">
        <v>141</v>
      </c>
      <c r="C17" s="5" t="s">
        <v>79</v>
      </c>
      <c r="D17" s="6">
        <v>43305</v>
      </c>
      <c r="E17" s="7" t="s">
        <v>23</v>
      </c>
      <c r="F17" s="7" t="s">
        <v>42</v>
      </c>
      <c r="G17" s="7" t="s">
        <v>43</v>
      </c>
      <c r="H17" s="4" t="s">
        <v>11</v>
      </c>
      <c r="I17" s="4" t="s">
        <v>12</v>
      </c>
      <c r="J17" s="5" t="s">
        <v>18</v>
      </c>
      <c r="K17" s="8">
        <v>494650.3</v>
      </c>
      <c r="L17" s="8">
        <f t="shared" si="0"/>
        <v>4.9465029999999999</v>
      </c>
      <c r="M17" s="8">
        <f t="shared" si="1"/>
        <v>4.946503E-2</v>
      </c>
      <c r="N17" s="9">
        <v>43305.737696759257</v>
      </c>
      <c r="O17" s="9">
        <v>43314.666666666664</v>
      </c>
      <c r="P17" s="7" t="s">
        <v>20</v>
      </c>
    </row>
    <row r="18" spans="1:16" s="3" customFormat="1" ht="12" x14ac:dyDescent="0.2">
      <c r="A18" s="4">
        <v>417</v>
      </c>
      <c r="B18" s="4">
        <v>141</v>
      </c>
      <c r="C18" s="5" t="s">
        <v>79</v>
      </c>
      <c r="D18" s="6">
        <v>43305</v>
      </c>
      <c r="E18" s="7" t="s">
        <v>23</v>
      </c>
      <c r="F18" s="7" t="s">
        <v>44</v>
      </c>
      <c r="G18" s="7" t="s">
        <v>45</v>
      </c>
      <c r="H18" s="4" t="s">
        <v>11</v>
      </c>
      <c r="I18" s="4" t="s">
        <v>12</v>
      </c>
      <c r="J18" s="5" t="s">
        <v>18</v>
      </c>
      <c r="K18" s="8">
        <v>997689.6</v>
      </c>
      <c r="L18" s="8">
        <f t="shared" si="0"/>
        <v>9.976896</v>
      </c>
      <c r="M18" s="8">
        <f t="shared" si="1"/>
        <v>9.9768960000000004E-2</v>
      </c>
      <c r="N18" s="9">
        <v>43305.73636574074</v>
      </c>
      <c r="O18" s="9">
        <v>43314.666666666664</v>
      </c>
      <c r="P18" s="7" t="s">
        <v>20</v>
      </c>
    </row>
    <row r="19" spans="1:16" s="3" customFormat="1" ht="12" x14ac:dyDescent="0.2">
      <c r="A19" s="4">
        <v>418</v>
      </c>
      <c r="B19" s="4">
        <v>141</v>
      </c>
      <c r="C19" s="5" t="s">
        <v>79</v>
      </c>
      <c r="D19" s="6">
        <v>43305</v>
      </c>
      <c r="E19" s="7" t="s">
        <v>23</v>
      </c>
      <c r="F19" s="7" t="s">
        <v>46</v>
      </c>
      <c r="G19" s="7" t="s">
        <v>47</v>
      </c>
      <c r="H19" s="4" t="s">
        <v>11</v>
      </c>
      <c r="I19" s="4" t="s">
        <v>12</v>
      </c>
      <c r="J19" s="5" t="s">
        <v>18</v>
      </c>
      <c r="K19" s="8">
        <v>1990236.65</v>
      </c>
      <c r="L19" s="8">
        <f t="shared" si="0"/>
        <v>19.902366499999999</v>
      </c>
      <c r="M19" s="8">
        <f t="shared" si="1"/>
        <v>0.19902366499999999</v>
      </c>
      <c r="N19" s="9">
        <v>43305.735405092593</v>
      </c>
      <c r="O19" s="9">
        <v>43314.666666666664</v>
      </c>
      <c r="P19" s="7" t="s">
        <v>20</v>
      </c>
    </row>
    <row r="20" spans="1:16" s="3" customFormat="1" ht="12" x14ac:dyDescent="0.2">
      <c r="A20" s="4">
        <v>862</v>
      </c>
      <c r="B20" s="4">
        <v>141</v>
      </c>
      <c r="C20" s="5" t="s">
        <v>79</v>
      </c>
      <c r="D20" s="6">
        <v>43305</v>
      </c>
      <c r="E20" s="7" t="s">
        <v>23</v>
      </c>
      <c r="F20" s="7" t="s">
        <v>66</v>
      </c>
      <c r="G20" s="7" t="s">
        <v>67</v>
      </c>
      <c r="H20" s="4" t="s">
        <v>11</v>
      </c>
      <c r="I20" s="4" t="s">
        <v>12</v>
      </c>
      <c r="J20" s="5" t="s">
        <v>18</v>
      </c>
      <c r="K20" s="8">
        <v>1996577.01</v>
      </c>
      <c r="L20" s="8">
        <f t="shared" si="0"/>
        <v>19.9657701</v>
      </c>
      <c r="M20" s="8">
        <f t="shared" si="1"/>
        <v>0.19965770099999999</v>
      </c>
      <c r="N20" s="9">
        <v>43305.749803240738</v>
      </c>
      <c r="O20" s="9">
        <v>43314.666666666664</v>
      </c>
      <c r="P20" s="7" t="s">
        <v>13</v>
      </c>
    </row>
    <row r="21" spans="1:16" s="3" customFormat="1" ht="12" x14ac:dyDescent="0.2">
      <c r="A21" s="4">
        <v>863</v>
      </c>
      <c r="B21" s="4">
        <v>141</v>
      </c>
      <c r="C21" s="5" t="s">
        <v>79</v>
      </c>
      <c r="D21" s="6">
        <v>43305</v>
      </c>
      <c r="E21" s="7" t="s">
        <v>23</v>
      </c>
      <c r="F21" s="7" t="s">
        <v>68</v>
      </c>
      <c r="G21" s="7" t="s">
        <v>69</v>
      </c>
      <c r="H21" s="4" t="s">
        <v>11</v>
      </c>
      <c r="I21" s="4" t="s">
        <v>12</v>
      </c>
      <c r="J21" s="5" t="s">
        <v>18</v>
      </c>
      <c r="K21" s="8">
        <v>1496687.02</v>
      </c>
      <c r="L21" s="8">
        <f t="shared" si="0"/>
        <v>14.966870200000001</v>
      </c>
      <c r="M21" s="8">
        <f t="shared" si="1"/>
        <v>0.14966870200000001</v>
      </c>
      <c r="N21" s="9">
        <v>43305.749432870369</v>
      </c>
      <c r="O21" s="9">
        <v>43314.666666666664</v>
      </c>
      <c r="P21" s="7" t="s">
        <v>13</v>
      </c>
    </row>
    <row r="22" spans="1:16" s="3" customFormat="1" ht="12" x14ac:dyDescent="0.2">
      <c r="A22" s="4">
        <v>864</v>
      </c>
      <c r="B22" s="4">
        <v>141</v>
      </c>
      <c r="C22" s="5" t="s">
        <v>79</v>
      </c>
      <c r="D22" s="6">
        <v>43305</v>
      </c>
      <c r="E22" s="7" t="s">
        <v>23</v>
      </c>
      <c r="F22" s="7" t="s">
        <v>70</v>
      </c>
      <c r="G22" s="7" t="s">
        <v>71</v>
      </c>
      <c r="H22" s="4" t="s">
        <v>11</v>
      </c>
      <c r="I22" s="4" t="s">
        <v>12</v>
      </c>
      <c r="J22" s="5" t="s">
        <v>18</v>
      </c>
      <c r="K22" s="8">
        <v>495991.36</v>
      </c>
      <c r="L22" s="8">
        <f t="shared" si="0"/>
        <v>4.9599136000000001</v>
      </c>
      <c r="M22" s="8">
        <f t="shared" si="1"/>
        <v>4.9599136000000002E-2</v>
      </c>
      <c r="N22" s="9">
        <v>43305.747094907405</v>
      </c>
      <c r="O22" s="9">
        <v>43314.666666666664</v>
      </c>
      <c r="P22" s="7" t="s">
        <v>13</v>
      </c>
    </row>
    <row r="23" spans="1:16" s="3" customFormat="1" ht="12" x14ac:dyDescent="0.2">
      <c r="A23" s="4">
        <v>865</v>
      </c>
      <c r="B23" s="4">
        <v>141</v>
      </c>
      <c r="C23" s="5" t="s">
        <v>79</v>
      </c>
      <c r="D23" s="6">
        <v>43305</v>
      </c>
      <c r="E23" s="7" t="s">
        <v>23</v>
      </c>
      <c r="F23" s="7" t="s">
        <v>72</v>
      </c>
      <c r="G23" s="7" t="s">
        <v>73</v>
      </c>
      <c r="H23" s="4" t="s">
        <v>11</v>
      </c>
      <c r="I23" s="4" t="s">
        <v>12</v>
      </c>
      <c r="J23" s="5" t="s">
        <v>18</v>
      </c>
      <c r="K23" s="8">
        <v>498259.15</v>
      </c>
      <c r="L23" s="8">
        <f t="shared" si="0"/>
        <v>4.9825914999999998</v>
      </c>
      <c r="M23" s="8">
        <f t="shared" si="1"/>
        <v>4.9825914999999998E-2</v>
      </c>
      <c r="N23" s="9">
        <v>43305.746631944443</v>
      </c>
      <c r="O23" s="9">
        <v>43314.666666666664</v>
      </c>
      <c r="P23" s="7" t="s">
        <v>13</v>
      </c>
    </row>
    <row r="24" spans="1:16" s="3" customFormat="1" ht="12" x14ac:dyDescent="0.2">
      <c r="A24" s="4">
        <v>866</v>
      </c>
      <c r="B24" s="4">
        <v>141</v>
      </c>
      <c r="C24" s="5" t="s">
        <v>79</v>
      </c>
      <c r="D24" s="6">
        <v>43305</v>
      </c>
      <c r="E24" s="7" t="s">
        <v>23</v>
      </c>
      <c r="F24" s="7" t="s">
        <v>74</v>
      </c>
      <c r="G24" s="7" t="s">
        <v>75</v>
      </c>
      <c r="H24" s="4" t="s">
        <v>11</v>
      </c>
      <c r="I24" s="4" t="s">
        <v>12</v>
      </c>
      <c r="J24" s="5" t="s">
        <v>18</v>
      </c>
      <c r="K24" s="8">
        <v>499070.21</v>
      </c>
      <c r="L24" s="8">
        <f t="shared" si="0"/>
        <v>4.9907021</v>
      </c>
      <c r="M24" s="8">
        <f t="shared" si="1"/>
        <v>4.9907021000000003E-2</v>
      </c>
      <c r="N24" s="9">
        <v>43305.745752314811</v>
      </c>
      <c r="O24" s="9">
        <v>43314.666666666664</v>
      </c>
      <c r="P24" s="7" t="s">
        <v>13</v>
      </c>
    </row>
    <row r="25" spans="1:16" s="3" customFormat="1" ht="12" x14ac:dyDescent="0.2">
      <c r="A25" s="4">
        <v>175</v>
      </c>
      <c r="B25" s="4">
        <v>141</v>
      </c>
      <c r="C25" s="5" t="s">
        <v>79</v>
      </c>
      <c r="D25" s="6">
        <v>43347</v>
      </c>
      <c r="E25" s="7" t="s">
        <v>23</v>
      </c>
      <c r="F25" s="7" t="s">
        <v>24</v>
      </c>
      <c r="G25" s="7" t="s">
        <v>25</v>
      </c>
      <c r="H25" s="4" t="s">
        <v>11</v>
      </c>
      <c r="I25" s="4" t="s">
        <v>12</v>
      </c>
      <c r="J25" s="5" t="s">
        <v>18</v>
      </c>
      <c r="K25" s="8">
        <v>0</v>
      </c>
      <c r="L25" s="8">
        <f t="shared" si="0"/>
        <v>0</v>
      </c>
      <c r="M25" s="8">
        <f t="shared" si="1"/>
        <v>0</v>
      </c>
      <c r="N25" s="9">
        <v>43347.559432870374</v>
      </c>
      <c r="O25" s="9">
        <v>43354.666666666664</v>
      </c>
      <c r="P25" s="7" t="s">
        <v>20</v>
      </c>
    </row>
    <row r="26" spans="1:16" s="3" customFormat="1" ht="12" x14ac:dyDescent="0.2">
      <c r="A26" s="4">
        <v>176</v>
      </c>
      <c r="B26" s="4">
        <v>141</v>
      </c>
      <c r="C26" s="5" t="s">
        <v>79</v>
      </c>
      <c r="D26" s="6">
        <v>43347</v>
      </c>
      <c r="E26" s="7" t="s">
        <v>23</v>
      </c>
      <c r="F26" s="7" t="s">
        <v>26</v>
      </c>
      <c r="G26" s="7" t="s">
        <v>27</v>
      </c>
      <c r="H26" s="4" t="s">
        <v>11</v>
      </c>
      <c r="I26" s="4" t="s">
        <v>12</v>
      </c>
      <c r="J26" s="5" t="s">
        <v>18</v>
      </c>
      <c r="K26" s="8">
        <v>0</v>
      </c>
      <c r="L26" s="8">
        <f t="shared" si="0"/>
        <v>0</v>
      </c>
      <c r="M26" s="8">
        <f t="shared" si="1"/>
        <v>0</v>
      </c>
      <c r="N26" s="9">
        <v>43347.559050925927</v>
      </c>
      <c r="O26" s="9">
        <v>43354.666666666664</v>
      </c>
      <c r="P26" s="7" t="s">
        <v>20</v>
      </c>
    </row>
    <row r="27" spans="1:16" s="3" customFormat="1" ht="12" x14ac:dyDescent="0.2">
      <c r="A27" s="4">
        <v>177</v>
      </c>
      <c r="B27" s="4">
        <v>141</v>
      </c>
      <c r="C27" s="5" t="s">
        <v>79</v>
      </c>
      <c r="D27" s="6">
        <v>43347</v>
      </c>
      <c r="E27" s="7" t="s">
        <v>23</v>
      </c>
      <c r="F27" s="7" t="s">
        <v>28</v>
      </c>
      <c r="G27" s="7" t="s">
        <v>29</v>
      </c>
      <c r="H27" s="4" t="s">
        <v>11</v>
      </c>
      <c r="I27" s="4" t="s">
        <v>12</v>
      </c>
      <c r="J27" s="5" t="s">
        <v>18</v>
      </c>
      <c r="K27" s="8">
        <v>0</v>
      </c>
      <c r="L27" s="8">
        <f t="shared" si="0"/>
        <v>0</v>
      </c>
      <c r="M27" s="8">
        <f t="shared" si="1"/>
        <v>0</v>
      </c>
      <c r="N27" s="9">
        <v>43347.558530092596</v>
      </c>
      <c r="O27" s="9">
        <v>43354.666666666664</v>
      </c>
      <c r="P27" s="7" t="s">
        <v>20</v>
      </c>
    </row>
    <row r="28" spans="1:16" s="3" customFormat="1" ht="12" x14ac:dyDescent="0.2">
      <c r="A28" s="4">
        <v>1393</v>
      </c>
      <c r="B28" s="4">
        <v>141</v>
      </c>
      <c r="C28" s="5" t="s">
        <v>79</v>
      </c>
      <c r="D28" s="6">
        <v>43454</v>
      </c>
      <c r="E28" s="10" t="s">
        <v>23</v>
      </c>
      <c r="F28" s="10" t="s">
        <v>80</v>
      </c>
      <c r="G28" s="10" t="s">
        <v>81</v>
      </c>
      <c r="H28" s="11" t="s">
        <v>11</v>
      </c>
      <c r="I28" s="11" t="s">
        <v>12</v>
      </c>
      <c r="J28" s="12" t="s">
        <v>82</v>
      </c>
      <c r="K28" s="13">
        <v>0</v>
      </c>
      <c r="L28" s="8">
        <f t="shared" si="0"/>
        <v>0</v>
      </c>
      <c r="M28" s="8">
        <f t="shared" si="1"/>
        <v>0</v>
      </c>
      <c r="N28" s="14">
        <v>43454.740451388891</v>
      </c>
      <c r="O28" s="14">
        <v>43462.666666666664</v>
      </c>
      <c r="P28" s="15" t="s">
        <v>20</v>
      </c>
    </row>
    <row r="29" spans="1:16" s="3" customFormat="1" ht="12" x14ac:dyDescent="0.2">
      <c r="A29" s="4">
        <v>1394</v>
      </c>
      <c r="B29" s="4">
        <v>141</v>
      </c>
      <c r="C29" s="5" t="s">
        <v>79</v>
      </c>
      <c r="D29" s="6">
        <v>43454</v>
      </c>
      <c r="E29" s="10" t="s">
        <v>23</v>
      </c>
      <c r="F29" s="10" t="s">
        <v>83</v>
      </c>
      <c r="G29" s="10" t="s">
        <v>76</v>
      </c>
      <c r="H29" s="11" t="s">
        <v>11</v>
      </c>
      <c r="I29" s="11" t="s">
        <v>12</v>
      </c>
      <c r="J29" s="12" t="s">
        <v>82</v>
      </c>
      <c r="K29" s="13">
        <v>0</v>
      </c>
      <c r="L29" s="8">
        <f t="shared" si="0"/>
        <v>0</v>
      </c>
      <c r="M29" s="8">
        <f t="shared" si="1"/>
        <v>0</v>
      </c>
      <c r="N29" s="14">
        <v>43454.634502314817</v>
      </c>
      <c r="O29" s="14">
        <v>43461.666666666664</v>
      </c>
      <c r="P29" s="15" t="s">
        <v>20</v>
      </c>
    </row>
    <row r="30" spans="1:16" s="3" customFormat="1" ht="12" x14ac:dyDescent="0.2">
      <c r="A30" s="4">
        <v>1395</v>
      </c>
      <c r="B30" s="4">
        <v>141</v>
      </c>
      <c r="C30" s="5" t="s">
        <v>79</v>
      </c>
      <c r="D30" s="6">
        <v>43454</v>
      </c>
      <c r="E30" s="10" t="s">
        <v>23</v>
      </c>
      <c r="F30" s="10" t="s">
        <v>84</v>
      </c>
      <c r="G30" s="10" t="s">
        <v>77</v>
      </c>
      <c r="H30" s="11" t="s">
        <v>11</v>
      </c>
      <c r="I30" s="11" t="s">
        <v>12</v>
      </c>
      <c r="J30" s="12" t="s">
        <v>82</v>
      </c>
      <c r="K30" s="13">
        <v>0</v>
      </c>
      <c r="L30" s="8">
        <f t="shared" si="0"/>
        <v>0</v>
      </c>
      <c r="M30" s="8">
        <f t="shared" si="1"/>
        <v>0</v>
      </c>
      <c r="N30" s="14">
        <v>43454.63422453704</v>
      </c>
      <c r="O30" s="14">
        <v>43461.666666666664</v>
      </c>
      <c r="P30" s="15" t="s">
        <v>20</v>
      </c>
    </row>
    <row r="31" spans="1:16" s="3" customFormat="1" ht="12" x14ac:dyDescent="0.2">
      <c r="A31" s="4">
        <v>2143</v>
      </c>
      <c r="B31" s="4">
        <v>141</v>
      </c>
      <c r="C31" s="5" t="s">
        <v>79</v>
      </c>
      <c r="D31" s="6">
        <v>43454</v>
      </c>
      <c r="E31" s="10" t="s">
        <v>23</v>
      </c>
      <c r="F31" s="10" t="s">
        <v>85</v>
      </c>
      <c r="G31" s="10" t="s">
        <v>86</v>
      </c>
      <c r="H31" s="11" t="s">
        <v>11</v>
      </c>
      <c r="I31" s="11" t="s">
        <v>12</v>
      </c>
      <c r="J31" s="12" t="s">
        <v>18</v>
      </c>
      <c r="K31" s="13">
        <v>0</v>
      </c>
      <c r="L31" s="8">
        <f t="shared" si="0"/>
        <v>0</v>
      </c>
      <c r="M31" s="8">
        <f t="shared" si="1"/>
        <v>0</v>
      </c>
      <c r="N31" s="14">
        <v>43454.658043981479</v>
      </c>
      <c r="O31" s="14">
        <v>43462.666666666664</v>
      </c>
      <c r="P31" s="15" t="s">
        <v>19</v>
      </c>
    </row>
    <row r="32" spans="1:16" s="3" customFormat="1" ht="12" x14ac:dyDescent="0.2">
      <c r="A32" s="4">
        <v>1356</v>
      </c>
      <c r="B32" s="4">
        <v>141</v>
      </c>
      <c r="C32" s="5" t="s">
        <v>79</v>
      </c>
      <c r="D32" s="6">
        <v>43458</v>
      </c>
      <c r="E32" s="10" t="s">
        <v>87</v>
      </c>
      <c r="F32" s="10" t="s">
        <v>88</v>
      </c>
      <c r="G32" s="10" t="s">
        <v>89</v>
      </c>
      <c r="H32" s="11" t="s">
        <v>11</v>
      </c>
      <c r="I32" s="11" t="s">
        <v>12</v>
      </c>
      <c r="J32" s="12" t="s">
        <v>90</v>
      </c>
      <c r="K32" s="13">
        <v>199865</v>
      </c>
      <c r="L32" s="8">
        <f t="shared" si="0"/>
        <v>1.99865</v>
      </c>
      <c r="M32" s="8">
        <f t="shared" si="1"/>
        <v>1.9986500000000001E-2</v>
      </c>
      <c r="N32" s="14">
        <v>43458.666944444441</v>
      </c>
      <c r="O32" s="14">
        <v>43467.666666666664</v>
      </c>
      <c r="P32" s="15" t="s">
        <v>20</v>
      </c>
    </row>
  </sheetData>
  <conditionalFormatting sqref="F1">
    <cfRule type="duplicateValues" dxfId="5" priority="2"/>
  </conditionalFormatting>
  <conditionalFormatting sqref="F1:F32">
    <cfRule type="duplicateValues" dxfId="3" priority="1"/>
  </conditionalFormatting>
  <conditionalFormatting sqref="F2:F3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2019-01-10T06:25:56Z</dcterms:modified>
</cp:coreProperties>
</file>