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17" i="1" l="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<sst xmlns="http://schemas.openxmlformats.org/spreadsheetml/2006/main" count="144" uniqueCount="58">
  <si>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</si>
  <si>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</si>
  <si>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</si>
  <si>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</si>
  <si>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</si>
  <si>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</si>
  <si>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</si>
  <si>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</si>
  <si>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</si>
  <si>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</si>
  <si>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</si>
  <si>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</si>
  <si>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</si>
  <si>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</si>
  <si>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</si>
  <si>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</si>
  <si>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</si>
  <si>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</si>
  <si>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Other Works</t>
  </si>
  <si>
    <t>Under Evaluation</t>
  </si>
  <si>
    <t>BBMP-EE-ELEC-SOUTH</t>
  </si>
  <si>
    <t>Electrical</t>
  </si>
  <si>
    <t>BBMP-EE-BTMLAYOUT</t>
  </si>
  <si>
    <t>BBMP/2017-18/OW/WORK_INDENT30380/CALL-2</t>
  </si>
  <si>
    <t>Annual Maintenance of roads and drains in ward No 151 Koramangala (Others only)</t>
  </si>
  <si>
    <t>BBMP/2018-19/OW/WORK_INDENT31778</t>
  </si>
  <si>
    <t>Urgent work under Emergency grant for the year 2017-18 in ward No.151 Koramangala (Others only)</t>
  </si>
  <si>
    <t>BBMP/2018-19/OW/WORK_INDENT31777</t>
  </si>
  <si>
    <t>Improvements of Shoulder drains and providing grating for Shoulder drain and Shoulder Concrete in ward No.151 Koramangala (Others only)</t>
  </si>
  <si>
    <t>BBMP/2018-19/OW/WORK_INDENT31774</t>
  </si>
  <si>
    <t>Construction and Improvements of Culverts in 4th A, B, C cross junctions in 5th Block Industrial Area in ward 151 Koramangala (Others only)</t>
  </si>
  <si>
    <t>BBMP/2018-19/OW/WORK_INDENT31773</t>
  </si>
  <si>
    <t>Restoration of BWSSB road cuttings in ward No.151 Koramangala (Others only)</t>
  </si>
  <si>
    <t>BBMP/2018-19/OW/WORK_INDENT31772</t>
  </si>
  <si>
    <t>Providing and fixing the Ornamental Name Boards in the main roads in ward 151Koramangala (Others only)</t>
  </si>
  <si>
    <t>BBMP/2018-19/OW/WORK_INDENT31769</t>
  </si>
  <si>
    <t>Improvements to CC roads and Drains in Koramangala village in ward 151 Koramangala (Others only)</t>
  </si>
  <si>
    <t>BBMP/2018-19/OW/WORK_INDENT31659</t>
  </si>
  <si>
    <t>Digging of new borewell &amp; providing water supply Pipeline in Ward No:151 Koramangala</t>
  </si>
  <si>
    <t>BBMP/2018-19/OW/WORK_INDENT31770</t>
  </si>
  <si>
    <t>Providing and Extension of Pipelines for drinking Water purpose from Existing Borewells in ward 151 Koramangala (Others only)</t>
  </si>
  <si>
    <t>BBMP/2018-19/EL/WORK_INDENT31470</t>
  </si>
  <si>
    <t>Arranging temporary illumination to ganesh immersion function in ward 151</t>
  </si>
  <si>
    <t>BBMP/2018-19/OW/WORK_INDENT30905</t>
  </si>
  <si>
    <t>Construction and Improvement of Compound wall in DWCC Centre and other Improvement works in HT Line in ward No.151 Koramangala (Arranging High Tension Power Supply to Solid Waste Management plant situated at Industrial Layout Koramangala in ward No. 151)</t>
  </si>
  <si>
    <t>Ward Name</t>
  </si>
  <si>
    <t>Koramangala</t>
  </si>
  <si>
    <t>NA</t>
  </si>
  <si>
    <t>BBMP/2018-19/EL/WORK_INDENT32040</t>
  </si>
  <si>
    <t>Upgradation of lighting at parks &amp; arranging music system at Subramanya park in 6th block Koramangala in ward No.151 Koramangala</t>
  </si>
  <si>
    <t>BBMP/2018-19/EL/WORK_INDENT32050</t>
  </si>
  <si>
    <t>Improvement of Lighting at parks &amp; arranging music system at Grape Garden park in 6th block Koramanagala in ward No.151 Koramanagala</t>
  </si>
  <si>
    <t>BBMP/2018-19/EL/WORK_INDENT32049</t>
  </si>
  <si>
    <t>Upgradation of lighting at parks &amp; arranging music system at Lakshmi Devi park in 6th block Koramangala in ward No.151 Koramangala</t>
  </si>
  <si>
    <t>BBMP/2018-19/EL/WORK_INDENT32048</t>
  </si>
  <si>
    <t>Providing lighting arrangements at parks &amp; arranging music system at Swabhimana park in 4th block Koramanagala in ward no.151 Koramanagala</t>
  </si>
  <si>
    <t>BBMP/2017-18/OW/WORK_INDENT30467/CALL-2</t>
  </si>
  <si>
    <t>Improvements to road, drains and footpath in SBI Colony J Block 3rd Block BDA Complex, Koramangala and surrounding area in ward No. 151 Koramangala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</si>
</sst>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C3" sqref="C3"/>
    </sheetView>
  </sheetViews>
  <sheetFormatPr defaultRowHeight="15" x14ac:dyDescent="0.25"/>
  <cols>
    <col min="1" max="1" width="5" bestFit="1" customWidth="1"/>
    <col min="2" max="2" width="7.28515625" bestFit="1" customWidth="1"/>
    <col min="3" max="3" width="11.28515625" bestFit="1" customWidth="1"/>
  </cols>
  <sheetData>
    <row r="1" spans="1:16" s="3" customFormat="1" ht="24" customHeight="1" x14ac:dyDescent="0.2">
      <c r="A1" s="1" t="s">
        <v>14</v>
      </c>
      <c r="B1" s="1" t="s">
        <v>1</v>
      </c>
      <c r="C1" s="1" t="s">
        <v>45</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910</v>
      </c>
      <c r="B2" s="4">
        <v>151</v>
      </c>
      <c r="C2" s="5" t="s">
        <v>46</v>
      </c>
      <c r="D2" s="6">
        <v>43299</v>
      </c>
      <c r="E2" s="7" t="s">
        <v>22</v>
      </c>
      <c r="F2" s="7" t="s">
        <v>43</v>
      </c>
      <c r="G2" s="7" t="s">
        <v>44</v>
      </c>
      <c r="H2" s="4" t="s">
        <v>11</v>
      </c>
      <c r="I2" s="4" t="s">
        <v>12</v>
      </c>
      <c r="J2" s="5" t="s">
        <v>18</v>
      </c>
      <c r="K2" s="8">
        <v>4066863.88</v>
      </c>
      <c r="L2" s="8">
        <f t="shared" ref="L2:L17" si="0">K2/100000</f>
        <v>40.668638799999997</v>
      </c>
      <c r="M2" s="8">
        <f t="shared" ref="M2:M17" si="1">L2/100</f>
        <v>0.40668638799999995</v>
      </c>
      <c r="N2" s="9">
        <v>43299.456354166665</v>
      </c>
      <c r="O2" s="9">
        <v>43311.666666666664</v>
      </c>
      <c r="P2" s="7" t="s">
        <v>13</v>
      </c>
    </row>
    <row r="3" spans="1:16" s="3" customFormat="1" ht="12" x14ac:dyDescent="0.2">
      <c r="A3" s="4">
        <v>631</v>
      </c>
      <c r="B3" s="4">
        <v>151</v>
      </c>
      <c r="C3" s="5" t="s">
        <v>46</v>
      </c>
      <c r="D3" s="6">
        <v>43344</v>
      </c>
      <c r="E3" s="7" t="s">
        <v>20</v>
      </c>
      <c r="F3" s="7" t="s">
        <v>41</v>
      </c>
      <c r="G3" s="7" t="s">
        <v>42</v>
      </c>
      <c r="H3" s="4" t="s">
        <v>11</v>
      </c>
      <c r="I3" s="4" t="s">
        <v>12</v>
      </c>
      <c r="J3" s="5" t="s">
        <v>21</v>
      </c>
      <c r="K3" s="8">
        <v>49871</v>
      </c>
      <c r="L3" s="8">
        <f t="shared" si="0"/>
        <v>0.49870999999999999</v>
      </c>
      <c r="M3" s="8">
        <f t="shared" si="1"/>
        <v>4.9870999999999995E-3</v>
      </c>
      <c r="N3" s="9">
        <v>43344.685659722221</v>
      </c>
      <c r="O3" s="9">
        <v>43353.666666666664</v>
      </c>
      <c r="P3" s="7" t="s">
        <v>13</v>
      </c>
    </row>
    <row r="4" spans="1:16" s="3" customFormat="1" ht="12" x14ac:dyDescent="0.2">
      <c r="A4" s="4">
        <v>110</v>
      </c>
      <c r="B4" s="4">
        <v>151</v>
      </c>
      <c r="C4" s="5" t="s">
        <v>46</v>
      </c>
      <c r="D4" s="6">
        <v>43360</v>
      </c>
      <c r="E4" s="7" t="s">
        <v>22</v>
      </c>
      <c r="F4" s="7" t="s">
        <v>37</v>
      </c>
      <c r="G4" s="7" t="s">
        <v>38</v>
      </c>
      <c r="H4" s="4" t="s">
        <v>11</v>
      </c>
      <c r="I4" s="4" t="s">
        <v>12</v>
      </c>
      <c r="J4" s="5" t="s">
        <v>18</v>
      </c>
      <c r="K4" s="8">
        <v>6437989.3700000001</v>
      </c>
      <c r="L4" s="8">
        <f t="shared" si="0"/>
        <v>64.379893699999997</v>
      </c>
      <c r="M4" s="8">
        <f t="shared" si="1"/>
        <v>0.64379893700000002</v>
      </c>
      <c r="N4" s="9">
        <v>43360.79420138889</v>
      </c>
      <c r="O4" s="9">
        <v>43374.666666666664</v>
      </c>
      <c r="P4" s="7" t="s">
        <v>19</v>
      </c>
    </row>
    <row r="5" spans="1:16" s="3" customFormat="1" ht="12" x14ac:dyDescent="0.2">
      <c r="A5" s="4">
        <v>20</v>
      </c>
      <c r="B5" s="4">
        <v>151</v>
      </c>
      <c r="C5" s="5" t="s">
        <v>46</v>
      </c>
      <c r="D5" s="6">
        <v>43371</v>
      </c>
      <c r="E5" s="7" t="s">
        <v>22</v>
      </c>
      <c r="F5" s="7" t="s">
        <v>25</v>
      </c>
      <c r="G5" s="7" t="s">
        <v>26</v>
      </c>
      <c r="H5" s="4" t="s">
        <v>11</v>
      </c>
      <c r="I5" s="4" t="s">
        <v>12</v>
      </c>
      <c r="J5" s="5" t="s">
        <v>18</v>
      </c>
      <c r="K5" s="8">
        <v>1999116.75</v>
      </c>
      <c r="L5" s="8">
        <f t="shared" si="0"/>
        <v>19.9911675</v>
      </c>
      <c r="M5" s="8">
        <f t="shared" si="1"/>
        <v>0.19991167499999998</v>
      </c>
      <c r="N5" s="9">
        <v>43371.841909722221</v>
      </c>
      <c r="O5" s="9">
        <v>43383.666666666664</v>
      </c>
      <c r="P5" s="7" t="s">
        <v>19</v>
      </c>
    </row>
    <row r="6" spans="1:16" s="3" customFormat="1" ht="12" x14ac:dyDescent="0.2">
      <c r="A6" s="4">
        <v>21</v>
      </c>
      <c r="B6" s="4">
        <v>151</v>
      </c>
      <c r="C6" s="5" t="s">
        <v>46</v>
      </c>
      <c r="D6" s="6">
        <v>43371</v>
      </c>
      <c r="E6" s="7" t="s">
        <v>22</v>
      </c>
      <c r="F6" s="7" t="s">
        <v>27</v>
      </c>
      <c r="G6" s="7" t="s">
        <v>28</v>
      </c>
      <c r="H6" s="4" t="s">
        <v>11</v>
      </c>
      <c r="I6" s="4" t="s">
        <v>12</v>
      </c>
      <c r="J6" s="5" t="s">
        <v>18</v>
      </c>
      <c r="K6" s="8">
        <v>1995194.18</v>
      </c>
      <c r="L6" s="8">
        <f t="shared" si="0"/>
        <v>19.9519418</v>
      </c>
      <c r="M6" s="8">
        <f t="shared" si="1"/>
        <v>0.199519418</v>
      </c>
      <c r="N6" s="9">
        <v>43371.841678240744</v>
      </c>
      <c r="O6" s="9">
        <v>43383.666666666664</v>
      </c>
      <c r="P6" s="7" t="s">
        <v>19</v>
      </c>
    </row>
    <row r="7" spans="1:16" s="3" customFormat="1" ht="12" x14ac:dyDescent="0.2">
      <c r="A7" s="4">
        <v>22</v>
      </c>
      <c r="B7" s="4">
        <v>151</v>
      </c>
      <c r="C7" s="5" t="s">
        <v>46</v>
      </c>
      <c r="D7" s="6">
        <v>43371</v>
      </c>
      <c r="E7" s="7" t="s">
        <v>22</v>
      </c>
      <c r="F7" s="7" t="s">
        <v>29</v>
      </c>
      <c r="G7" s="7" t="s">
        <v>30</v>
      </c>
      <c r="H7" s="4" t="s">
        <v>11</v>
      </c>
      <c r="I7" s="4" t="s">
        <v>12</v>
      </c>
      <c r="J7" s="5" t="s">
        <v>18</v>
      </c>
      <c r="K7" s="8">
        <v>1996682.49</v>
      </c>
      <c r="L7" s="8">
        <f t="shared" si="0"/>
        <v>19.966824899999999</v>
      </c>
      <c r="M7" s="8">
        <f t="shared" si="1"/>
        <v>0.19966824899999999</v>
      </c>
      <c r="N7" s="9">
        <v>43371.841168981482</v>
      </c>
      <c r="O7" s="9">
        <v>43383.666666666664</v>
      </c>
      <c r="P7" s="7" t="s">
        <v>19</v>
      </c>
    </row>
    <row r="8" spans="1:16" s="3" customFormat="1" ht="12" x14ac:dyDescent="0.2">
      <c r="A8" s="4">
        <v>23</v>
      </c>
      <c r="B8" s="4">
        <v>151</v>
      </c>
      <c r="C8" s="5" t="s">
        <v>46</v>
      </c>
      <c r="D8" s="6">
        <v>43371</v>
      </c>
      <c r="E8" s="7" t="s">
        <v>22</v>
      </c>
      <c r="F8" s="7" t="s">
        <v>31</v>
      </c>
      <c r="G8" s="7" t="s">
        <v>32</v>
      </c>
      <c r="H8" s="4" t="s">
        <v>11</v>
      </c>
      <c r="I8" s="4" t="s">
        <v>12</v>
      </c>
      <c r="J8" s="5" t="s">
        <v>18</v>
      </c>
      <c r="K8" s="8">
        <v>1799494.79</v>
      </c>
      <c r="L8" s="8">
        <f t="shared" si="0"/>
        <v>17.9949479</v>
      </c>
      <c r="M8" s="8">
        <f t="shared" si="1"/>
        <v>0.179949479</v>
      </c>
      <c r="N8" s="9">
        <v>43371.84097222222</v>
      </c>
      <c r="O8" s="9">
        <v>43383.666666666664</v>
      </c>
      <c r="P8" s="7" t="s">
        <v>19</v>
      </c>
    </row>
    <row r="9" spans="1:16" s="3" customFormat="1" ht="12" x14ac:dyDescent="0.2">
      <c r="A9" s="4">
        <v>24</v>
      </c>
      <c r="B9" s="4">
        <v>151</v>
      </c>
      <c r="C9" s="5" t="s">
        <v>46</v>
      </c>
      <c r="D9" s="6">
        <v>43371</v>
      </c>
      <c r="E9" s="7" t="s">
        <v>22</v>
      </c>
      <c r="F9" s="7" t="s">
        <v>33</v>
      </c>
      <c r="G9" s="7" t="s">
        <v>34</v>
      </c>
      <c r="H9" s="4" t="s">
        <v>11</v>
      </c>
      <c r="I9" s="4" t="s">
        <v>12</v>
      </c>
      <c r="J9" s="5" t="s">
        <v>18</v>
      </c>
      <c r="K9" s="8">
        <v>1497022.41</v>
      </c>
      <c r="L9" s="8">
        <f t="shared" si="0"/>
        <v>14.970224099999999</v>
      </c>
      <c r="M9" s="8">
        <f t="shared" si="1"/>
        <v>0.14970224099999999</v>
      </c>
      <c r="N9" s="9">
        <v>43371.840370370373</v>
      </c>
      <c r="O9" s="9">
        <v>43383.666666666664</v>
      </c>
      <c r="P9" s="7" t="s">
        <v>19</v>
      </c>
    </row>
    <row r="10" spans="1:16" s="3" customFormat="1" ht="12" x14ac:dyDescent="0.2">
      <c r="A10" s="4">
        <v>25</v>
      </c>
      <c r="B10" s="4">
        <v>151</v>
      </c>
      <c r="C10" s="5" t="s">
        <v>46</v>
      </c>
      <c r="D10" s="6">
        <v>43371</v>
      </c>
      <c r="E10" s="7" t="s">
        <v>22</v>
      </c>
      <c r="F10" s="7" t="s">
        <v>35</v>
      </c>
      <c r="G10" s="7" t="s">
        <v>36</v>
      </c>
      <c r="H10" s="4" t="s">
        <v>11</v>
      </c>
      <c r="I10" s="4" t="s">
        <v>12</v>
      </c>
      <c r="J10" s="5" t="s">
        <v>18</v>
      </c>
      <c r="K10" s="8">
        <v>1488148.11</v>
      </c>
      <c r="L10" s="8">
        <f t="shared" si="0"/>
        <v>14.8814811</v>
      </c>
      <c r="M10" s="8">
        <f t="shared" si="1"/>
        <v>0.14881481099999999</v>
      </c>
      <c r="N10" s="9">
        <v>43371.839594907404</v>
      </c>
      <c r="O10" s="9">
        <v>43383.666666666664</v>
      </c>
      <c r="P10" s="7" t="s">
        <v>19</v>
      </c>
    </row>
    <row r="11" spans="1:16" s="3" customFormat="1" ht="12" x14ac:dyDescent="0.2">
      <c r="A11" s="4">
        <v>527</v>
      </c>
      <c r="B11" s="4">
        <v>151</v>
      </c>
      <c r="C11" s="5" t="s">
        <v>46</v>
      </c>
      <c r="D11" s="6">
        <v>43371</v>
      </c>
      <c r="E11" s="7" t="s">
        <v>22</v>
      </c>
      <c r="F11" s="7" t="s">
        <v>39</v>
      </c>
      <c r="G11" s="7" t="s">
        <v>40</v>
      </c>
      <c r="H11" s="4" t="s">
        <v>11</v>
      </c>
      <c r="I11" s="4" t="s">
        <v>12</v>
      </c>
      <c r="J11" s="5" t="s">
        <v>18</v>
      </c>
      <c r="K11" s="8">
        <v>976358.87</v>
      </c>
      <c r="L11" s="8">
        <f t="shared" si="0"/>
        <v>9.7635886999999997</v>
      </c>
      <c r="M11" s="8">
        <f t="shared" si="1"/>
        <v>9.7635886999999991E-2</v>
      </c>
      <c r="N11" s="9">
        <v>43371.839884259258</v>
      </c>
      <c r="O11" s="9">
        <v>43383.666666666664</v>
      </c>
      <c r="P11" s="7" t="s">
        <v>13</v>
      </c>
    </row>
    <row r="12" spans="1:16" s="3" customFormat="1" ht="12" x14ac:dyDescent="0.2">
      <c r="A12" s="4">
        <v>8</v>
      </c>
      <c r="B12" s="4">
        <v>151</v>
      </c>
      <c r="C12" s="5" t="s">
        <v>46</v>
      </c>
      <c r="D12" s="6">
        <v>43372</v>
      </c>
      <c r="E12" s="7" t="s">
        <v>22</v>
      </c>
      <c r="F12" s="7" t="s">
        <v>23</v>
      </c>
      <c r="G12" s="7" t="s">
        <v>24</v>
      </c>
      <c r="H12" s="4" t="s">
        <v>11</v>
      </c>
      <c r="I12" s="4" t="s">
        <v>12</v>
      </c>
      <c r="J12" s="5" t="s">
        <v>47</v>
      </c>
      <c r="K12" s="8">
        <v>1497316.8</v>
      </c>
      <c r="L12" s="8">
        <f t="shared" si="0"/>
        <v>14.973168000000001</v>
      </c>
      <c r="M12" s="8">
        <f t="shared" si="1"/>
        <v>0.14973168000000001</v>
      </c>
      <c r="N12" s="9">
        <v>43372.822175925925</v>
      </c>
      <c r="O12" s="9">
        <v>43383.666666666664</v>
      </c>
      <c r="P12" s="7" t="s">
        <v>19</v>
      </c>
    </row>
    <row r="13" spans="1:16" s="3" customFormat="1" ht="12" x14ac:dyDescent="0.2">
      <c r="A13" s="4">
        <v>1697</v>
      </c>
      <c r="B13" s="4">
        <v>151</v>
      </c>
      <c r="C13" s="5" t="s">
        <v>46</v>
      </c>
      <c r="D13" s="6">
        <v>43407</v>
      </c>
      <c r="E13" s="10" t="s">
        <v>20</v>
      </c>
      <c r="F13" s="10" t="s">
        <v>48</v>
      </c>
      <c r="G13" s="10" t="s">
        <v>49</v>
      </c>
      <c r="H13" s="11" t="s">
        <v>11</v>
      </c>
      <c r="I13" s="11" t="s">
        <v>12</v>
      </c>
      <c r="J13" s="12" t="s">
        <v>21</v>
      </c>
      <c r="K13" s="13">
        <v>1323662.8600000001</v>
      </c>
      <c r="L13" s="8">
        <f t="shared" si="0"/>
        <v>13.236628600000001</v>
      </c>
      <c r="M13" s="8">
        <f t="shared" si="1"/>
        <v>0.132366286</v>
      </c>
      <c r="N13" s="14">
        <v>43407.747106481482</v>
      </c>
      <c r="O13" s="14">
        <v>43418.666666666664</v>
      </c>
      <c r="P13" s="15" t="s">
        <v>19</v>
      </c>
    </row>
    <row r="14" spans="1:16" s="3" customFormat="1" ht="12" x14ac:dyDescent="0.2">
      <c r="A14" s="4">
        <v>1698</v>
      </c>
      <c r="B14" s="4">
        <v>151</v>
      </c>
      <c r="C14" s="5" t="s">
        <v>46</v>
      </c>
      <c r="D14" s="6">
        <v>43407</v>
      </c>
      <c r="E14" s="10" t="s">
        <v>20</v>
      </c>
      <c r="F14" s="10" t="s">
        <v>50</v>
      </c>
      <c r="G14" s="10" t="s">
        <v>51</v>
      </c>
      <c r="H14" s="11" t="s">
        <v>11</v>
      </c>
      <c r="I14" s="11" t="s">
        <v>12</v>
      </c>
      <c r="J14" s="12" t="s">
        <v>21</v>
      </c>
      <c r="K14" s="13">
        <v>1477019.06</v>
      </c>
      <c r="L14" s="8">
        <f t="shared" si="0"/>
        <v>14.770190600000001</v>
      </c>
      <c r="M14" s="8">
        <f t="shared" si="1"/>
        <v>0.14770190600000002</v>
      </c>
      <c r="N14" s="14">
        <v>43407.746296296296</v>
      </c>
      <c r="O14" s="14">
        <v>43418.666666666664</v>
      </c>
      <c r="P14" s="15" t="s">
        <v>19</v>
      </c>
    </row>
    <row r="15" spans="1:16" s="3" customFormat="1" ht="12" x14ac:dyDescent="0.2">
      <c r="A15" s="4">
        <v>1699</v>
      </c>
      <c r="B15" s="4">
        <v>151</v>
      </c>
      <c r="C15" s="5" t="s">
        <v>46</v>
      </c>
      <c r="D15" s="6">
        <v>43407</v>
      </c>
      <c r="E15" s="10" t="s">
        <v>20</v>
      </c>
      <c r="F15" s="10" t="s">
        <v>52</v>
      </c>
      <c r="G15" s="10" t="s">
        <v>53</v>
      </c>
      <c r="H15" s="11" t="s">
        <v>11</v>
      </c>
      <c r="I15" s="11" t="s">
        <v>12</v>
      </c>
      <c r="J15" s="12" t="s">
        <v>21</v>
      </c>
      <c r="K15" s="13">
        <v>1493333.86</v>
      </c>
      <c r="L15" s="8">
        <f t="shared" si="0"/>
        <v>14.933338600000001</v>
      </c>
      <c r="M15" s="8">
        <f t="shared" si="1"/>
        <v>0.14933338600000001</v>
      </c>
      <c r="N15" s="14">
        <v>43407.744699074072</v>
      </c>
      <c r="O15" s="14">
        <v>43418.666666666664</v>
      </c>
      <c r="P15" s="15" t="s">
        <v>19</v>
      </c>
    </row>
    <row r="16" spans="1:16" s="3" customFormat="1" ht="12" x14ac:dyDescent="0.2">
      <c r="A16" s="4">
        <v>1700</v>
      </c>
      <c r="B16" s="4">
        <v>151</v>
      </c>
      <c r="C16" s="5" t="s">
        <v>46</v>
      </c>
      <c r="D16" s="6">
        <v>43407</v>
      </c>
      <c r="E16" s="10" t="s">
        <v>20</v>
      </c>
      <c r="F16" s="10" t="s">
        <v>54</v>
      </c>
      <c r="G16" s="10" t="s">
        <v>55</v>
      </c>
      <c r="H16" s="11" t="s">
        <v>11</v>
      </c>
      <c r="I16" s="11" t="s">
        <v>12</v>
      </c>
      <c r="J16" s="12" t="s">
        <v>21</v>
      </c>
      <c r="K16" s="13">
        <v>1374051.86</v>
      </c>
      <c r="L16" s="8">
        <f t="shared" si="0"/>
        <v>13.740518600000001</v>
      </c>
      <c r="M16" s="8">
        <f t="shared" si="1"/>
        <v>0.13740518600000001</v>
      </c>
      <c r="N16" s="14">
        <v>43407.744039351855</v>
      </c>
      <c r="O16" s="14">
        <v>43418.666666666664</v>
      </c>
      <c r="P16" s="15" t="s">
        <v>19</v>
      </c>
    </row>
    <row r="17" spans="1:16" s="3" customFormat="1" ht="12" x14ac:dyDescent="0.2">
      <c r="A17" s="4">
        <v>1427</v>
      </c>
      <c r="B17" s="4">
        <v>151</v>
      </c>
      <c r="C17" s="5" t="s">
        <v>46</v>
      </c>
      <c r="D17" s="6">
        <v>43447</v>
      </c>
      <c r="E17" s="10" t="s">
        <v>22</v>
      </c>
      <c r="F17" s="10" t="s">
        <v>56</v>
      </c>
      <c r="G17" s="10" t="s">
        <v>57</v>
      </c>
      <c r="H17" s="11" t="s">
        <v>11</v>
      </c>
      <c r="I17" s="11" t="s">
        <v>12</v>
      </c>
      <c r="J17" s="12" t="s">
        <v>47</v>
      </c>
      <c r="K17" s="13">
        <v>9566890.7200000007</v>
      </c>
      <c r="L17" s="8">
        <f t="shared" si="0"/>
        <v>95.668907200000007</v>
      </c>
      <c r="M17" s="8">
        <f t="shared" si="1"/>
        <v>0.95668907200000008</v>
      </c>
      <c r="N17" s="14">
        <v>43447.710104166668</v>
      </c>
      <c r="O17" s="14">
        <v>43462.666666666664</v>
      </c>
      <c r="P17" s="15" t="s">
        <v>19</v>
      </c>
    </row>
  </sheetData>
  <conditionalFormatting sqref="F1">
    <cfRule type="duplicateValues" dxfId="5" priority="2"/>
  </conditionalFormatting>
  <conditionalFormatting sqref="F1:F17">
    <cfRule type="duplicateValues" dxfId="3" priority="1"/>
  </conditionalFormatting>
  <conditionalFormatting sqref="F2:F17">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2019-01-10T06:29:21Z</dcterms:modified>
</cp:coreProperties>
</file>