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7" i="1" l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<sst xmlns="http://schemas.openxmlformats.org/spreadsheetml/2006/main" count="224" uniqueCount="78">
  <si>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</si>
  <si>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</si>
  <si>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</si>
  <si>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</si>
  <si>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</si>
  <si>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</si>
  <si>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</si>
  <si>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</si>
  <si>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</si>
  <si>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</si>
  <si>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</si>
  <si>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</si>
  <si>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</si>
  <si>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</si>
  <si>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</si>
  <si>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</si>
  <si>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</si>
  <si>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</si>
  <si>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</si>
  <si>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BBMP-EE-Chikpeth</t>
  </si>
  <si>
    <t>BBMP-EE-ELEC-SOUTH</t>
  </si>
  <si>
    <t>Electrical</t>
  </si>
  <si>
    <t>BBMP/2017-18/OW/WORK_INDENT29588/CALL-2</t>
  </si>
  <si>
    <t>Construction of RCC drain and cement concrete road in road adjacent to Byrasandra lake in ward no 153</t>
  </si>
  <si>
    <t>BBMP/2017-18/OW/WORK_INDENT29629/CALL-2</t>
  </si>
  <si>
    <t>Providing Asphalting to Rajanna layout and JJ Layout in ward no 153</t>
  </si>
  <si>
    <t>BBMP/2017-18/OW/WORK_INDENT29602/CALL-3</t>
  </si>
  <si>
    <t>Concreting of conservancies in basavanagudi in ward no 153</t>
  </si>
  <si>
    <t>BBMP/2018-19/EL/WORK_INDENT31019</t>
  </si>
  <si>
    <t>Providing Electrical fixtures and other electrical accessories to Jayanagar 2nd Block office complex in ward no 153</t>
  </si>
  <si>
    <t>Ward Name</t>
  </si>
  <si>
    <t>Jaya Nagara</t>
  </si>
  <si>
    <t>NA</t>
  </si>
  <si>
    <t>BBMP/2018-19/EL/WORK_INDENT32017</t>
  </si>
  <si>
    <t>Providing Emergency repaires to AC Generator at Zonal office building in ward no 153.</t>
  </si>
  <si>
    <t>BBMP/2018-19/EL/WORK_INDENT32044</t>
  </si>
  <si>
    <t>Emergency Electrical repairs in ward no 153</t>
  </si>
  <si>
    <t>BBMP/2018-19/EL/WORK_INDENT32002</t>
  </si>
  <si>
    <t>Annual Electrical Maintenance contract of 2nd Block BBMP Office Complex at Jayanagar 2nd Block in ward 153</t>
  </si>
  <si>
    <t>BBMP/2018-19/EL/WORK_INDENT32011</t>
  </si>
  <si>
    <t>Annual maintenance and repairs of Air Conditioners at South Zonal Office Complex 2nd Block Jayanagara in Ward No 153.</t>
  </si>
  <si>
    <t>BBMP/2018-19/EL/WORK_INDENT32015</t>
  </si>
  <si>
    <t>Annual Maintenance of all Telephones, Broad Band Systems and other periphals in Jayanagara 2nd block BBMP complex in Ward No 153</t>
  </si>
  <si>
    <t>BBMP/2018-19/OW/WORK_INDENT32191</t>
  </si>
  <si>
    <t>Improvements to Culverts at Basavanagudi in Ward no 153 Jayanagar</t>
  </si>
  <si>
    <t>Other Works</t>
  </si>
  <si>
    <t>BBMP/2018-19/OW/WORK_INDENT32189</t>
  </si>
  <si>
    <t>Improvements to drains and Asphalting at Church road in Basavanagudi in Ward No 153. Jayanagar</t>
  </si>
  <si>
    <t>BBMP/2018-19/OW/WORK_INDENT32188</t>
  </si>
  <si>
    <t>Maintenance of existing rain water harvesting pits in ward no 153</t>
  </si>
  <si>
    <t>BBMP/2018-19/OW/WORK_INDENT32187</t>
  </si>
  <si>
    <t>Asphalting to roads in Jayanagar 2nd block in ward no 153</t>
  </si>
  <si>
    <t>BBMP/2018-19/OW/WORK_INDENT32186</t>
  </si>
  <si>
    <t>Resetting of cobble stones at damaged footpath portions in ward no 153</t>
  </si>
  <si>
    <t>BBMP/2018-19/OW/WORK_INDENT32185</t>
  </si>
  <si>
    <t>Providing missing slabs and kerbs in ward no 153</t>
  </si>
  <si>
    <t>BBMP/2018-19/OW/WORK_INDENT32192</t>
  </si>
  <si>
    <t>Improvements to drains and Asphalting of road at 5th Cross from 9th main road to 7th main main road in 2nd block Jayanagara in Ward no 153 Jayanagara</t>
  </si>
  <si>
    <t>BBMP/2018-19/OW/WORK_INDENT32204</t>
  </si>
  <si>
    <t>Filling of pot holes in ward no 153 (Asphalt and Concrete)</t>
  </si>
  <si>
    <t>BBMP/2018-19/OW/WORK_INDENT32555</t>
  </si>
  <si>
    <t>Fixing of name boards in Jayanagar 1st block and 2nd block in ward no 153</t>
  </si>
  <si>
    <t>BBMP/2018-19/OW/WORK_INDENT32553</t>
  </si>
  <si>
    <t>Fixing of name boards in Basavanagudi in ward 153</t>
  </si>
  <si>
    <t>BBMP/2018-19/EL/WORK_INDENT32547</t>
  </si>
  <si>
    <t>Providing DG Set and other accessories to BBMP Zonal office Building in ward no 153.</t>
  </si>
  <si>
    <t>BBMP/2018-19/OW/WORK_INDENT32537</t>
  </si>
  <si>
    <t>Improvements to drains at 9th cross in Jayanagar 1st block in ward no 153</t>
  </si>
  <si>
    <t>BBMP/2018-19/OW/WORK_INDENT32533</t>
  </si>
  <si>
    <t>Asphalting to bad reaches in Jayanagar 1st block in ward no 153</t>
  </si>
  <si>
    <t>BBMP/2018-19/OW/WORK_INDENT32535</t>
  </si>
  <si>
    <t>Improvements to drains and footpath in 10th C main in Jayanagar 1st block in ward no 153</t>
  </si>
  <si>
    <t>BBMP/2018-19/OW/WORK_INDENT32564</t>
  </si>
  <si>
    <t>Building maintenance at ward no 153 Jayanagar</t>
  </si>
  <si>
    <t>BBMP/2018-19/OW/WORK_INDENT32561</t>
  </si>
  <si>
    <t>Improvements to 2nd block Jayanagar park at 9th main road in Ward no 153 Jayanagar</t>
  </si>
  <si>
    <t>BBMP/2018-19/OW/WORK_INDENT32560</t>
  </si>
  <si>
    <t>Improvements to drain at 6th cross in Jayanagar 1st block in Ward no 153 Jayanagar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</si>
</sst>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C4" sqref="C4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0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446</v>
      </c>
      <c r="B2" s="4">
        <v>153</v>
      </c>
      <c r="C2" s="5" t="s">
        <v>31</v>
      </c>
      <c r="D2" s="6">
        <v>43297</v>
      </c>
      <c r="E2" s="7" t="s">
        <v>19</v>
      </c>
      <c r="F2" s="7" t="s">
        <v>24</v>
      </c>
      <c r="G2" s="7" t="s">
        <v>25</v>
      </c>
      <c r="H2" s="4" t="s">
        <v>11</v>
      </c>
      <c r="I2" s="4" t="s">
        <v>12</v>
      </c>
      <c r="J2" s="5" t="s">
        <v>32</v>
      </c>
      <c r="K2" s="8">
        <v>4543063.03</v>
      </c>
      <c r="L2" s="8">
        <f t="shared" ref="L2:L27" si="0">K2/100000</f>
        <v>45.430630300000004</v>
      </c>
      <c r="M2" s="8">
        <f t="shared" ref="M2:M27" si="1">L2/100</f>
        <v>0.45430630300000002</v>
      </c>
      <c r="N2" s="9">
        <v>43297.684201388889</v>
      </c>
      <c r="O2" s="9">
        <v>43316.666666666664</v>
      </c>
      <c r="P2" s="7" t="s">
        <v>18</v>
      </c>
    </row>
    <row r="3" spans="1:16" s="3" customFormat="1" ht="12" x14ac:dyDescent="0.2">
      <c r="A3" s="4">
        <v>858</v>
      </c>
      <c r="B3" s="4">
        <v>153</v>
      </c>
      <c r="C3" s="5" t="s">
        <v>31</v>
      </c>
      <c r="D3" s="6">
        <v>43306</v>
      </c>
      <c r="E3" s="7" t="s">
        <v>20</v>
      </c>
      <c r="F3" s="7" t="s">
        <v>28</v>
      </c>
      <c r="G3" s="7" t="s">
        <v>29</v>
      </c>
      <c r="H3" s="4" t="s">
        <v>11</v>
      </c>
      <c r="I3" s="4" t="s">
        <v>12</v>
      </c>
      <c r="J3" s="5" t="s">
        <v>21</v>
      </c>
      <c r="K3" s="8">
        <v>299785</v>
      </c>
      <c r="L3" s="8">
        <f t="shared" si="0"/>
        <v>2.9978500000000001</v>
      </c>
      <c r="M3" s="8">
        <f t="shared" si="1"/>
        <v>2.9978500000000002E-2</v>
      </c>
      <c r="N3" s="9">
        <v>43306.725532407407</v>
      </c>
      <c r="O3" s="9">
        <v>43314.666666666664</v>
      </c>
      <c r="P3" s="7" t="s">
        <v>13</v>
      </c>
    </row>
    <row r="4" spans="1:16" s="3" customFormat="1" ht="12" x14ac:dyDescent="0.2">
      <c r="A4" s="4">
        <v>665</v>
      </c>
      <c r="B4" s="4">
        <v>153</v>
      </c>
      <c r="C4" s="5" t="s">
        <v>31</v>
      </c>
      <c r="D4" s="6">
        <v>43332</v>
      </c>
      <c r="E4" s="7" t="s">
        <v>19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32</v>
      </c>
      <c r="K4" s="8">
        <v>2726454.75</v>
      </c>
      <c r="L4" s="8">
        <f t="shared" si="0"/>
        <v>27.264547499999999</v>
      </c>
      <c r="M4" s="8">
        <f t="shared" si="1"/>
        <v>0.27264547499999997</v>
      </c>
      <c r="N4" s="9">
        <v>43332.512719907405</v>
      </c>
      <c r="O4" s="9">
        <v>43340.666666666664</v>
      </c>
      <c r="P4" s="7" t="s">
        <v>13</v>
      </c>
    </row>
    <row r="5" spans="1:16" s="3" customFormat="1" ht="12" x14ac:dyDescent="0.2">
      <c r="A5" s="4">
        <v>68</v>
      </c>
      <c r="B5" s="4">
        <v>153</v>
      </c>
      <c r="C5" s="5" t="s">
        <v>31</v>
      </c>
      <c r="D5" s="6">
        <v>43370</v>
      </c>
      <c r="E5" s="7" t="s">
        <v>19</v>
      </c>
      <c r="F5" s="7" t="s">
        <v>22</v>
      </c>
      <c r="G5" s="7" t="s">
        <v>23</v>
      </c>
      <c r="H5" s="4" t="s">
        <v>11</v>
      </c>
      <c r="I5" s="4" t="s">
        <v>12</v>
      </c>
      <c r="J5" s="5" t="s">
        <v>32</v>
      </c>
      <c r="K5" s="8">
        <v>2726323.48</v>
      </c>
      <c r="L5" s="8">
        <f t="shared" si="0"/>
        <v>27.263234799999999</v>
      </c>
      <c r="M5" s="8">
        <f t="shared" si="1"/>
        <v>0.27263234799999997</v>
      </c>
      <c r="N5" s="9">
        <v>43370.002708333333</v>
      </c>
      <c r="O5" s="9">
        <v>43382.666666666664</v>
      </c>
      <c r="P5" s="7" t="s">
        <v>18</v>
      </c>
    </row>
    <row r="6" spans="1:16" s="3" customFormat="1" ht="12" x14ac:dyDescent="0.2">
      <c r="A6" s="4">
        <v>1696</v>
      </c>
      <c r="B6" s="4">
        <v>153</v>
      </c>
      <c r="C6" s="5" t="s">
        <v>31</v>
      </c>
      <c r="D6" s="6">
        <v>43407</v>
      </c>
      <c r="E6" s="10" t="s">
        <v>20</v>
      </c>
      <c r="F6" s="10" t="s">
        <v>33</v>
      </c>
      <c r="G6" s="10" t="s">
        <v>34</v>
      </c>
      <c r="H6" s="11" t="s">
        <v>11</v>
      </c>
      <c r="I6" s="11" t="s">
        <v>12</v>
      </c>
      <c r="J6" s="12" t="s">
        <v>21</v>
      </c>
      <c r="K6" s="13">
        <v>199996</v>
      </c>
      <c r="L6" s="8">
        <f t="shared" si="0"/>
        <v>1.99996</v>
      </c>
      <c r="M6" s="8">
        <f t="shared" si="1"/>
        <v>1.9999599999999999E-2</v>
      </c>
      <c r="N6" s="14">
        <v>43407.749282407407</v>
      </c>
      <c r="O6" s="14">
        <v>43418.666666666664</v>
      </c>
      <c r="P6" s="15" t="s">
        <v>18</v>
      </c>
    </row>
    <row r="7" spans="1:16" s="3" customFormat="1" ht="12" x14ac:dyDescent="0.2">
      <c r="A7" s="4">
        <v>1708</v>
      </c>
      <c r="B7" s="4">
        <v>153</v>
      </c>
      <c r="C7" s="5" t="s">
        <v>31</v>
      </c>
      <c r="D7" s="6">
        <v>43407</v>
      </c>
      <c r="E7" s="10" t="s">
        <v>20</v>
      </c>
      <c r="F7" s="10" t="s">
        <v>35</v>
      </c>
      <c r="G7" s="10" t="s">
        <v>36</v>
      </c>
      <c r="H7" s="11" t="s">
        <v>11</v>
      </c>
      <c r="I7" s="11" t="s">
        <v>12</v>
      </c>
      <c r="J7" s="12" t="s">
        <v>21</v>
      </c>
      <c r="K7" s="13">
        <v>94950</v>
      </c>
      <c r="L7" s="8">
        <f t="shared" si="0"/>
        <v>0.94950000000000001</v>
      </c>
      <c r="M7" s="8">
        <f t="shared" si="1"/>
        <v>9.495E-3</v>
      </c>
      <c r="N7" s="14">
        <v>43407.73704861111</v>
      </c>
      <c r="O7" s="14">
        <v>43418.666666666664</v>
      </c>
      <c r="P7" s="15" t="s">
        <v>18</v>
      </c>
    </row>
    <row r="8" spans="1:16" s="3" customFormat="1" ht="12" x14ac:dyDescent="0.2">
      <c r="A8" s="4">
        <v>1968</v>
      </c>
      <c r="B8" s="4">
        <v>153</v>
      </c>
      <c r="C8" s="5" t="s">
        <v>31</v>
      </c>
      <c r="D8" s="6">
        <v>43407</v>
      </c>
      <c r="E8" s="10" t="s">
        <v>20</v>
      </c>
      <c r="F8" s="10" t="s">
        <v>37</v>
      </c>
      <c r="G8" s="10" t="s">
        <v>38</v>
      </c>
      <c r="H8" s="11" t="s">
        <v>11</v>
      </c>
      <c r="I8" s="11" t="s">
        <v>12</v>
      </c>
      <c r="J8" s="12" t="s">
        <v>21</v>
      </c>
      <c r="K8" s="13">
        <v>799984.5</v>
      </c>
      <c r="L8" s="8">
        <f t="shared" si="0"/>
        <v>7.9998449999999997</v>
      </c>
      <c r="M8" s="8">
        <f t="shared" si="1"/>
        <v>7.9998449999999999E-2</v>
      </c>
      <c r="N8" s="14">
        <v>43407.760046296295</v>
      </c>
      <c r="O8" s="14">
        <v>43418.666666666664</v>
      </c>
      <c r="P8" s="15" t="s">
        <v>13</v>
      </c>
    </row>
    <row r="9" spans="1:16" s="3" customFormat="1" ht="12" x14ac:dyDescent="0.2">
      <c r="A9" s="4">
        <v>1975</v>
      </c>
      <c r="B9" s="4">
        <v>153</v>
      </c>
      <c r="C9" s="5" t="s">
        <v>31</v>
      </c>
      <c r="D9" s="6">
        <v>43407</v>
      </c>
      <c r="E9" s="10" t="s">
        <v>20</v>
      </c>
      <c r="F9" s="10" t="s">
        <v>39</v>
      </c>
      <c r="G9" s="10" t="s">
        <v>40</v>
      </c>
      <c r="H9" s="11" t="s">
        <v>11</v>
      </c>
      <c r="I9" s="11" t="s">
        <v>12</v>
      </c>
      <c r="J9" s="12" t="s">
        <v>21</v>
      </c>
      <c r="K9" s="13">
        <v>99696.4</v>
      </c>
      <c r="L9" s="8">
        <f t="shared" si="0"/>
        <v>0.99696399999999996</v>
      </c>
      <c r="M9" s="8">
        <f t="shared" si="1"/>
        <v>9.9696400000000001E-3</v>
      </c>
      <c r="N9" s="14">
        <v>43407.754467592589</v>
      </c>
      <c r="O9" s="14">
        <v>43418.666666666664</v>
      </c>
      <c r="P9" s="15" t="s">
        <v>13</v>
      </c>
    </row>
    <row r="10" spans="1:16" s="3" customFormat="1" ht="12" x14ac:dyDescent="0.2">
      <c r="A10" s="4">
        <v>1978</v>
      </c>
      <c r="B10" s="4">
        <v>153</v>
      </c>
      <c r="C10" s="5" t="s">
        <v>31</v>
      </c>
      <c r="D10" s="6">
        <v>43407</v>
      </c>
      <c r="E10" s="10" t="s">
        <v>20</v>
      </c>
      <c r="F10" s="10" t="s">
        <v>41</v>
      </c>
      <c r="G10" s="10" t="s">
        <v>42</v>
      </c>
      <c r="H10" s="11" t="s">
        <v>11</v>
      </c>
      <c r="I10" s="11" t="s">
        <v>12</v>
      </c>
      <c r="J10" s="12" t="s">
        <v>21</v>
      </c>
      <c r="K10" s="13">
        <v>99990</v>
      </c>
      <c r="L10" s="8">
        <f t="shared" si="0"/>
        <v>0.99990000000000001</v>
      </c>
      <c r="M10" s="8">
        <f t="shared" si="1"/>
        <v>9.9990000000000009E-3</v>
      </c>
      <c r="N10" s="14">
        <v>43407.751423611109</v>
      </c>
      <c r="O10" s="14">
        <v>43418.666666666664</v>
      </c>
      <c r="P10" s="15" t="s">
        <v>13</v>
      </c>
    </row>
    <row r="11" spans="1:16" s="3" customFormat="1" ht="12" x14ac:dyDescent="0.2">
      <c r="A11" s="4">
        <v>1594</v>
      </c>
      <c r="B11" s="4">
        <v>153</v>
      </c>
      <c r="C11" s="5" t="s">
        <v>31</v>
      </c>
      <c r="D11" s="6">
        <v>43422</v>
      </c>
      <c r="E11" s="10" t="s">
        <v>19</v>
      </c>
      <c r="F11" s="10" t="s">
        <v>43</v>
      </c>
      <c r="G11" s="10" t="s">
        <v>44</v>
      </c>
      <c r="H11" s="11" t="s">
        <v>11</v>
      </c>
      <c r="I11" s="11" t="s">
        <v>12</v>
      </c>
      <c r="J11" s="12" t="s">
        <v>45</v>
      </c>
      <c r="K11" s="13">
        <v>987081.22</v>
      </c>
      <c r="L11" s="8">
        <f t="shared" si="0"/>
        <v>9.8708121999999996</v>
      </c>
      <c r="M11" s="8">
        <f t="shared" si="1"/>
        <v>9.8708121999999995E-2</v>
      </c>
      <c r="N11" s="14">
        <v>43422.990567129629</v>
      </c>
      <c r="O11" s="14">
        <v>43431.666666666664</v>
      </c>
      <c r="P11" s="15" t="s">
        <v>18</v>
      </c>
    </row>
    <row r="12" spans="1:16" s="3" customFormat="1" ht="12" x14ac:dyDescent="0.2">
      <c r="A12" s="4">
        <v>1595</v>
      </c>
      <c r="B12" s="4">
        <v>153</v>
      </c>
      <c r="C12" s="5" t="s">
        <v>31</v>
      </c>
      <c r="D12" s="6">
        <v>43422</v>
      </c>
      <c r="E12" s="10" t="s">
        <v>19</v>
      </c>
      <c r="F12" s="10" t="s">
        <v>46</v>
      </c>
      <c r="G12" s="10" t="s">
        <v>47</v>
      </c>
      <c r="H12" s="11" t="s">
        <v>11</v>
      </c>
      <c r="I12" s="11" t="s">
        <v>12</v>
      </c>
      <c r="J12" s="12" t="s">
        <v>45</v>
      </c>
      <c r="K12" s="13">
        <v>1978238.25</v>
      </c>
      <c r="L12" s="8">
        <f t="shared" si="0"/>
        <v>19.782382500000001</v>
      </c>
      <c r="M12" s="8">
        <f t="shared" si="1"/>
        <v>0.19782382500000001</v>
      </c>
      <c r="N12" s="14">
        <v>43422.810474537036</v>
      </c>
      <c r="O12" s="14">
        <v>43431.666666666664</v>
      </c>
      <c r="P12" s="15" t="s">
        <v>18</v>
      </c>
    </row>
    <row r="13" spans="1:16" s="3" customFormat="1" ht="12" x14ac:dyDescent="0.2">
      <c r="A13" s="4">
        <v>1596</v>
      </c>
      <c r="B13" s="4">
        <v>153</v>
      </c>
      <c r="C13" s="5" t="s">
        <v>31</v>
      </c>
      <c r="D13" s="6">
        <v>43422</v>
      </c>
      <c r="E13" s="10" t="s">
        <v>19</v>
      </c>
      <c r="F13" s="10" t="s">
        <v>48</v>
      </c>
      <c r="G13" s="10" t="s">
        <v>49</v>
      </c>
      <c r="H13" s="11" t="s">
        <v>11</v>
      </c>
      <c r="I13" s="11" t="s">
        <v>12</v>
      </c>
      <c r="J13" s="12" t="s">
        <v>45</v>
      </c>
      <c r="K13" s="13">
        <v>983505.15</v>
      </c>
      <c r="L13" s="8">
        <f t="shared" si="0"/>
        <v>9.8350515000000005</v>
      </c>
      <c r="M13" s="8">
        <f t="shared" si="1"/>
        <v>9.8350514999999999E-2</v>
      </c>
      <c r="N13" s="14">
        <v>43422.731087962966</v>
      </c>
      <c r="O13" s="14">
        <v>43431.666666666664</v>
      </c>
      <c r="P13" s="15" t="s">
        <v>18</v>
      </c>
    </row>
    <row r="14" spans="1:16" s="3" customFormat="1" ht="12" x14ac:dyDescent="0.2">
      <c r="A14" s="4">
        <v>1597</v>
      </c>
      <c r="B14" s="4">
        <v>153</v>
      </c>
      <c r="C14" s="5" t="s">
        <v>31</v>
      </c>
      <c r="D14" s="6">
        <v>43422</v>
      </c>
      <c r="E14" s="10" t="s">
        <v>19</v>
      </c>
      <c r="F14" s="10" t="s">
        <v>50</v>
      </c>
      <c r="G14" s="10" t="s">
        <v>51</v>
      </c>
      <c r="H14" s="11" t="s">
        <v>11</v>
      </c>
      <c r="I14" s="11" t="s">
        <v>12</v>
      </c>
      <c r="J14" s="12" t="s">
        <v>45</v>
      </c>
      <c r="K14" s="13">
        <v>989611.75</v>
      </c>
      <c r="L14" s="8">
        <f t="shared" si="0"/>
        <v>9.8961175000000008</v>
      </c>
      <c r="M14" s="8">
        <f t="shared" si="1"/>
        <v>9.8961175000000012E-2</v>
      </c>
      <c r="N14" s="14">
        <v>43422.713530092595</v>
      </c>
      <c r="O14" s="14">
        <v>43431.666666666664</v>
      </c>
      <c r="P14" s="15" t="s">
        <v>18</v>
      </c>
    </row>
    <row r="15" spans="1:16" s="3" customFormat="1" ht="12" x14ac:dyDescent="0.2">
      <c r="A15" s="4">
        <v>1598</v>
      </c>
      <c r="B15" s="4">
        <v>153</v>
      </c>
      <c r="C15" s="5" t="s">
        <v>31</v>
      </c>
      <c r="D15" s="6">
        <v>43422</v>
      </c>
      <c r="E15" s="10" t="s">
        <v>19</v>
      </c>
      <c r="F15" s="10" t="s">
        <v>52</v>
      </c>
      <c r="G15" s="10" t="s">
        <v>53</v>
      </c>
      <c r="H15" s="11" t="s">
        <v>11</v>
      </c>
      <c r="I15" s="11" t="s">
        <v>12</v>
      </c>
      <c r="J15" s="12" t="s">
        <v>45</v>
      </c>
      <c r="K15" s="13">
        <v>987178.14</v>
      </c>
      <c r="L15" s="8">
        <f t="shared" si="0"/>
        <v>9.8717813999999997</v>
      </c>
      <c r="M15" s="8">
        <f t="shared" si="1"/>
        <v>9.8717814000000001E-2</v>
      </c>
      <c r="N15" s="14">
        <v>43422.694224537037</v>
      </c>
      <c r="O15" s="14">
        <v>43431.666666666664</v>
      </c>
      <c r="P15" s="15" t="s">
        <v>18</v>
      </c>
    </row>
    <row r="16" spans="1:16" s="3" customFormat="1" ht="12" x14ac:dyDescent="0.2">
      <c r="A16" s="4">
        <v>1599</v>
      </c>
      <c r="B16" s="4">
        <v>153</v>
      </c>
      <c r="C16" s="5" t="s">
        <v>31</v>
      </c>
      <c r="D16" s="6">
        <v>43422</v>
      </c>
      <c r="E16" s="10" t="s">
        <v>19</v>
      </c>
      <c r="F16" s="10" t="s">
        <v>54</v>
      </c>
      <c r="G16" s="10" t="s">
        <v>55</v>
      </c>
      <c r="H16" s="11" t="s">
        <v>11</v>
      </c>
      <c r="I16" s="11" t="s">
        <v>12</v>
      </c>
      <c r="J16" s="12" t="s">
        <v>45</v>
      </c>
      <c r="K16" s="13">
        <v>990026.01</v>
      </c>
      <c r="L16" s="8">
        <f t="shared" si="0"/>
        <v>9.9002601000000006</v>
      </c>
      <c r="M16" s="8">
        <f t="shared" si="1"/>
        <v>9.900260100000001E-2</v>
      </c>
      <c r="N16" s="14">
        <v>43422.679652777777</v>
      </c>
      <c r="O16" s="14">
        <v>43431.666666666664</v>
      </c>
      <c r="P16" s="15" t="s">
        <v>18</v>
      </c>
    </row>
    <row r="17" spans="1:16" s="3" customFormat="1" ht="12" x14ac:dyDescent="0.2">
      <c r="A17" s="4">
        <v>1593</v>
      </c>
      <c r="B17" s="4">
        <v>153</v>
      </c>
      <c r="C17" s="5" t="s">
        <v>31</v>
      </c>
      <c r="D17" s="6">
        <v>43423</v>
      </c>
      <c r="E17" s="10" t="s">
        <v>19</v>
      </c>
      <c r="F17" s="10" t="s">
        <v>56</v>
      </c>
      <c r="G17" s="10" t="s">
        <v>57</v>
      </c>
      <c r="H17" s="11" t="s">
        <v>11</v>
      </c>
      <c r="I17" s="11" t="s">
        <v>12</v>
      </c>
      <c r="J17" s="12" t="s">
        <v>45</v>
      </c>
      <c r="K17" s="13">
        <v>1583703.8</v>
      </c>
      <c r="L17" s="8">
        <f t="shared" si="0"/>
        <v>15.837038</v>
      </c>
      <c r="M17" s="8">
        <f t="shared" si="1"/>
        <v>0.15837038000000001</v>
      </c>
      <c r="N17" s="14">
        <v>43423.020497685182</v>
      </c>
      <c r="O17" s="14">
        <v>43431.666666666664</v>
      </c>
      <c r="P17" s="15" t="s">
        <v>18</v>
      </c>
    </row>
    <row r="18" spans="1:16" s="3" customFormat="1" ht="12" x14ac:dyDescent="0.2">
      <c r="A18" s="4">
        <v>1584</v>
      </c>
      <c r="B18" s="4">
        <v>153</v>
      </c>
      <c r="C18" s="5" t="s">
        <v>31</v>
      </c>
      <c r="D18" s="6">
        <v>43424</v>
      </c>
      <c r="E18" s="10" t="s">
        <v>19</v>
      </c>
      <c r="F18" s="10" t="s">
        <v>58</v>
      </c>
      <c r="G18" s="10" t="s">
        <v>59</v>
      </c>
      <c r="H18" s="11" t="s">
        <v>11</v>
      </c>
      <c r="I18" s="11" t="s">
        <v>12</v>
      </c>
      <c r="J18" s="12" t="s">
        <v>45</v>
      </c>
      <c r="K18" s="13">
        <v>1999895.97</v>
      </c>
      <c r="L18" s="8">
        <f t="shared" si="0"/>
        <v>19.9989597</v>
      </c>
      <c r="M18" s="8">
        <f t="shared" si="1"/>
        <v>0.19998959699999999</v>
      </c>
      <c r="N18" s="14">
        <v>43424.061331018522</v>
      </c>
      <c r="O18" s="14">
        <v>43431.666666666664</v>
      </c>
      <c r="P18" s="15" t="s">
        <v>18</v>
      </c>
    </row>
    <row r="19" spans="1:16" s="3" customFormat="1" ht="12" x14ac:dyDescent="0.2">
      <c r="A19" s="4">
        <v>1347</v>
      </c>
      <c r="B19" s="4">
        <v>153</v>
      </c>
      <c r="C19" s="5" t="s">
        <v>31</v>
      </c>
      <c r="D19" s="6">
        <v>43458</v>
      </c>
      <c r="E19" s="10" t="s">
        <v>19</v>
      </c>
      <c r="F19" s="10" t="s">
        <v>60</v>
      </c>
      <c r="G19" s="10" t="s">
        <v>61</v>
      </c>
      <c r="H19" s="11" t="s">
        <v>11</v>
      </c>
      <c r="I19" s="11" t="s">
        <v>12</v>
      </c>
      <c r="J19" s="12" t="s">
        <v>45</v>
      </c>
      <c r="K19" s="13">
        <v>979200</v>
      </c>
      <c r="L19" s="8">
        <f t="shared" si="0"/>
        <v>9.7919999999999998</v>
      </c>
      <c r="M19" s="8">
        <f t="shared" si="1"/>
        <v>9.7919999999999993E-2</v>
      </c>
      <c r="N19" s="14">
        <v>43458.905393518522</v>
      </c>
      <c r="O19" s="14">
        <v>43466.666666666664</v>
      </c>
      <c r="P19" s="15" t="s">
        <v>18</v>
      </c>
    </row>
    <row r="20" spans="1:16" s="3" customFormat="1" ht="12" x14ac:dyDescent="0.2">
      <c r="A20" s="4">
        <v>1348</v>
      </c>
      <c r="B20" s="4">
        <v>153</v>
      </c>
      <c r="C20" s="5" t="s">
        <v>31</v>
      </c>
      <c r="D20" s="6">
        <v>43458</v>
      </c>
      <c r="E20" s="10" t="s">
        <v>19</v>
      </c>
      <c r="F20" s="10" t="s">
        <v>62</v>
      </c>
      <c r="G20" s="10" t="s">
        <v>63</v>
      </c>
      <c r="H20" s="11" t="s">
        <v>11</v>
      </c>
      <c r="I20" s="11" t="s">
        <v>12</v>
      </c>
      <c r="J20" s="12" t="s">
        <v>45</v>
      </c>
      <c r="K20" s="13">
        <v>979200</v>
      </c>
      <c r="L20" s="8">
        <f t="shared" si="0"/>
        <v>9.7919999999999998</v>
      </c>
      <c r="M20" s="8">
        <f t="shared" si="1"/>
        <v>9.7919999999999993E-2</v>
      </c>
      <c r="N20" s="14">
        <v>43458.891875000001</v>
      </c>
      <c r="O20" s="14">
        <v>43466.666666666664</v>
      </c>
      <c r="P20" s="15" t="s">
        <v>18</v>
      </c>
    </row>
    <row r="21" spans="1:16" s="3" customFormat="1" ht="12" x14ac:dyDescent="0.2">
      <c r="A21" s="4">
        <v>1351</v>
      </c>
      <c r="B21" s="4">
        <v>153</v>
      </c>
      <c r="C21" s="5" t="s">
        <v>31</v>
      </c>
      <c r="D21" s="6">
        <v>43458</v>
      </c>
      <c r="E21" s="10" t="s">
        <v>20</v>
      </c>
      <c r="F21" s="10" t="s">
        <v>64</v>
      </c>
      <c r="G21" s="10" t="s">
        <v>65</v>
      </c>
      <c r="H21" s="11" t="s">
        <v>11</v>
      </c>
      <c r="I21" s="11" t="s">
        <v>12</v>
      </c>
      <c r="J21" s="12" t="s">
        <v>21</v>
      </c>
      <c r="K21" s="13">
        <v>1844230.17</v>
      </c>
      <c r="L21" s="8">
        <f t="shared" si="0"/>
        <v>18.442301699999998</v>
      </c>
      <c r="M21" s="8">
        <f t="shared" si="1"/>
        <v>0.18442301699999997</v>
      </c>
      <c r="N21" s="14">
        <v>43458.722997685189</v>
      </c>
      <c r="O21" s="14">
        <v>43467.666666666664</v>
      </c>
      <c r="P21" s="15" t="s">
        <v>18</v>
      </c>
    </row>
    <row r="22" spans="1:16" s="3" customFormat="1" ht="12" x14ac:dyDescent="0.2">
      <c r="A22" s="4">
        <v>1358</v>
      </c>
      <c r="B22" s="4">
        <v>153</v>
      </c>
      <c r="C22" s="5" t="s">
        <v>31</v>
      </c>
      <c r="D22" s="6">
        <v>43458</v>
      </c>
      <c r="E22" s="10" t="s">
        <v>19</v>
      </c>
      <c r="F22" s="10" t="s">
        <v>66</v>
      </c>
      <c r="G22" s="10" t="s">
        <v>67</v>
      </c>
      <c r="H22" s="11" t="s">
        <v>11</v>
      </c>
      <c r="I22" s="11" t="s">
        <v>12</v>
      </c>
      <c r="J22" s="12" t="s">
        <v>45</v>
      </c>
      <c r="K22" s="13">
        <v>2465054.37</v>
      </c>
      <c r="L22" s="8">
        <f t="shared" si="0"/>
        <v>24.6505437</v>
      </c>
      <c r="M22" s="8">
        <f t="shared" si="1"/>
        <v>0.24650543699999999</v>
      </c>
      <c r="N22" s="14">
        <v>43458.564756944441</v>
      </c>
      <c r="O22" s="14">
        <v>43466.666666666664</v>
      </c>
      <c r="P22" s="15" t="s">
        <v>18</v>
      </c>
    </row>
    <row r="23" spans="1:16" s="3" customFormat="1" ht="12" x14ac:dyDescent="0.2">
      <c r="A23" s="4">
        <v>1359</v>
      </c>
      <c r="B23" s="4">
        <v>153</v>
      </c>
      <c r="C23" s="5" t="s">
        <v>31</v>
      </c>
      <c r="D23" s="6">
        <v>43458</v>
      </c>
      <c r="E23" s="10" t="s">
        <v>19</v>
      </c>
      <c r="F23" s="10" t="s">
        <v>68</v>
      </c>
      <c r="G23" s="10" t="s">
        <v>69</v>
      </c>
      <c r="H23" s="11" t="s">
        <v>11</v>
      </c>
      <c r="I23" s="11" t="s">
        <v>12</v>
      </c>
      <c r="J23" s="12" t="s">
        <v>45</v>
      </c>
      <c r="K23" s="13">
        <v>2474427.62</v>
      </c>
      <c r="L23" s="8">
        <f t="shared" si="0"/>
        <v>24.744276200000002</v>
      </c>
      <c r="M23" s="8">
        <f t="shared" si="1"/>
        <v>0.24744276200000001</v>
      </c>
      <c r="N23" s="14">
        <v>43458.426932870374</v>
      </c>
      <c r="O23" s="14">
        <v>43466.666666666664</v>
      </c>
      <c r="P23" s="15" t="s">
        <v>18</v>
      </c>
    </row>
    <row r="24" spans="1:16" s="3" customFormat="1" ht="12" x14ac:dyDescent="0.2">
      <c r="A24" s="4">
        <v>1360</v>
      </c>
      <c r="B24" s="4">
        <v>153</v>
      </c>
      <c r="C24" s="5" t="s">
        <v>31</v>
      </c>
      <c r="D24" s="6">
        <v>43458</v>
      </c>
      <c r="E24" s="10" t="s">
        <v>19</v>
      </c>
      <c r="F24" s="10" t="s">
        <v>70</v>
      </c>
      <c r="G24" s="10" t="s">
        <v>71</v>
      </c>
      <c r="H24" s="11" t="s">
        <v>11</v>
      </c>
      <c r="I24" s="11" t="s">
        <v>12</v>
      </c>
      <c r="J24" s="12" t="s">
        <v>45</v>
      </c>
      <c r="K24" s="13">
        <v>2724172.01</v>
      </c>
      <c r="L24" s="8">
        <f t="shared" si="0"/>
        <v>27.241720099999998</v>
      </c>
      <c r="M24" s="8">
        <f t="shared" si="1"/>
        <v>0.272417201</v>
      </c>
      <c r="N24" s="14">
        <v>43458.424293981479</v>
      </c>
      <c r="O24" s="14">
        <v>43466.666666666664</v>
      </c>
      <c r="P24" s="15" t="s">
        <v>18</v>
      </c>
    </row>
    <row r="25" spans="1:16" s="3" customFormat="1" ht="12" x14ac:dyDescent="0.2">
      <c r="A25" s="4">
        <v>1343</v>
      </c>
      <c r="B25" s="4">
        <v>153</v>
      </c>
      <c r="C25" s="5" t="s">
        <v>31</v>
      </c>
      <c r="D25" s="6">
        <v>43459</v>
      </c>
      <c r="E25" s="10" t="s">
        <v>19</v>
      </c>
      <c r="F25" s="10" t="s">
        <v>72</v>
      </c>
      <c r="G25" s="10" t="s">
        <v>73</v>
      </c>
      <c r="H25" s="11" t="s">
        <v>11</v>
      </c>
      <c r="I25" s="11" t="s">
        <v>12</v>
      </c>
      <c r="J25" s="12" t="s">
        <v>45</v>
      </c>
      <c r="K25" s="13">
        <v>986951.14</v>
      </c>
      <c r="L25" s="8">
        <f t="shared" si="0"/>
        <v>9.8695114000000004</v>
      </c>
      <c r="M25" s="8">
        <f t="shared" si="1"/>
        <v>9.8695114E-2</v>
      </c>
      <c r="N25" s="14">
        <v>43459.365358796298</v>
      </c>
      <c r="O25" s="14">
        <v>43466.666666666664</v>
      </c>
      <c r="P25" s="15" t="s">
        <v>18</v>
      </c>
    </row>
    <row r="26" spans="1:16" s="3" customFormat="1" ht="12" x14ac:dyDescent="0.2">
      <c r="A26" s="4">
        <v>1345</v>
      </c>
      <c r="B26" s="4">
        <v>153</v>
      </c>
      <c r="C26" s="5" t="s">
        <v>31</v>
      </c>
      <c r="D26" s="6">
        <v>43459</v>
      </c>
      <c r="E26" s="10" t="s">
        <v>19</v>
      </c>
      <c r="F26" s="10" t="s">
        <v>74</v>
      </c>
      <c r="G26" s="10" t="s">
        <v>75</v>
      </c>
      <c r="H26" s="11" t="s">
        <v>11</v>
      </c>
      <c r="I26" s="11" t="s">
        <v>12</v>
      </c>
      <c r="J26" s="12" t="s">
        <v>45</v>
      </c>
      <c r="K26" s="13">
        <v>1977707.47</v>
      </c>
      <c r="L26" s="8">
        <f t="shared" si="0"/>
        <v>19.7770747</v>
      </c>
      <c r="M26" s="8">
        <f t="shared" si="1"/>
        <v>0.197770747</v>
      </c>
      <c r="N26" s="14">
        <v>43459.042581018519</v>
      </c>
      <c r="O26" s="14">
        <v>43466.666666666664</v>
      </c>
      <c r="P26" s="15" t="s">
        <v>18</v>
      </c>
    </row>
    <row r="27" spans="1:16" s="3" customFormat="1" ht="12" x14ac:dyDescent="0.2">
      <c r="A27" s="4">
        <v>1346</v>
      </c>
      <c r="B27" s="4">
        <v>153</v>
      </c>
      <c r="C27" s="5" t="s">
        <v>31</v>
      </c>
      <c r="D27" s="6">
        <v>43459</v>
      </c>
      <c r="E27" s="10" t="s">
        <v>19</v>
      </c>
      <c r="F27" s="10" t="s">
        <v>76</v>
      </c>
      <c r="G27" s="10" t="s">
        <v>77</v>
      </c>
      <c r="H27" s="11" t="s">
        <v>11</v>
      </c>
      <c r="I27" s="11" t="s">
        <v>12</v>
      </c>
      <c r="J27" s="12" t="s">
        <v>45</v>
      </c>
      <c r="K27" s="13">
        <v>1583628.02</v>
      </c>
      <c r="L27" s="8">
        <f t="shared" si="0"/>
        <v>15.836280200000001</v>
      </c>
      <c r="M27" s="8">
        <f t="shared" si="1"/>
        <v>0.158362802</v>
      </c>
      <c r="N27" s="14">
        <v>43459.021666666667</v>
      </c>
      <c r="O27" s="14">
        <v>43466.666666666664</v>
      </c>
      <c r="P27" s="15" t="s">
        <v>18</v>
      </c>
    </row>
  </sheetData>
  <conditionalFormatting sqref="F1">
    <cfRule type="duplicateValues" dxfId="5" priority="2"/>
  </conditionalFormatting>
  <conditionalFormatting sqref="F1:F27">
    <cfRule type="duplicateValues" dxfId="3" priority="1"/>
  </conditionalFormatting>
  <conditionalFormatting sqref="F2:F2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2019-01-10T06:30:19Z</dcterms:modified>
</cp:coreProperties>
</file>