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2" i="1" l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<sst xmlns="http://schemas.openxmlformats.org/spreadsheetml/2006/main" count="184" uniqueCount="68">
  <si>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</si>
  <si>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</si>
  <si>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</si>
  <si>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</si>
  <si>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</si>
  <si>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</si>
  <si>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</si>
  <si>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</si>
  <si>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</si>
  <si>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</si>
  <si>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</si>
  <si>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</si>
  <si>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</si>
  <si>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</si>
  <si>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</si>
  <si>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</si>
  <si>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</si>
  <si>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</si>
  <si>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</si>
  <si>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Retendered</t>
  </si>
  <si>
    <t>Under Evaluation</t>
  </si>
  <si>
    <t>Recalled</t>
  </si>
  <si>
    <t>BBMP-EE-PROJECT-SOUTH</t>
  </si>
  <si>
    <t>EE-BASAVANAGUDI1</t>
  </si>
  <si>
    <t>BBMP/2017-18/OW/WORK_INDENT28603/CALL-2</t>
  </si>
  <si>
    <t>Improvements to side drain at PWD Road and surrounding area in Ramrao Layout in ward no 163</t>
  </si>
  <si>
    <t>BBMP/2017-18/OW/WORK_INDENT28606/CALL-2</t>
  </si>
  <si>
    <t>Providing cement concrete road and Improvements to side drians balance portion to Ayyappa temple road in ward No 163.</t>
  </si>
  <si>
    <t>BBMP/2017-18/OW/WORK_INDENT28608/CALL-2</t>
  </si>
  <si>
    <t>Improvements to side drains and Providing Cement concrete road to 9th cross and surrounding areas in Srinivasnagar inward no 163</t>
  </si>
  <si>
    <t>BBMP/2018-19/OW/WORK_INDENT30805/CALL-2</t>
  </si>
  <si>
    <t>Providing Cement Concrete road to Maramma temple road and Surrounding areas in Kathriguppe Village in Ward No 163.</t>
  </si>
  <si>
    <t>BBMP/2018-19/OW/WORK_INDENT30807/CALL-2</t>
  </si>
  <si>
    <t>Improvements to side drains 7th And 3rd B Cross of 4th Block and surrounding areas of BSK 3rd Stage in Ward No 163.</t>
  </si>
  <si>
    <t>BBMP/2018-19/OW/WORK_INDENT30808/CALL-2</t>
  </si>
  <si>
    <t>Improvements to side drains 2nd And 3rd Main of 4th Block and surrounding areas of BSK 3rd Stage in Ward No 163.</t>
  </si>
  <si>
    <t>BBMP/2018-19/OW/WORK_INDENT31450</t>
  </si>
  <si>
    <t>Providing chain link fencing in Ramrao layout playground at Kathriguppe ward no 163</t>
  </si>
  <si>
    <t>Providing Cement Concrete to cross roads of 4th A Main Srinivas Nagar And surrounding areas in Ward No 163.</t>
  </si>
  <si>
    <t>BBMP/2018-19/OW/WORK_INDENT30815</t>
  </si>
  <si>
    <t>Improvements to side drains and Cement Concrete roads to 5th A Cross P P Layout and Link road And surrounding areas in Ward No 163.</t>
  </si>
  <si>
    <t>BBMP/2018-19/OW/WORK_INDENT30846</t>
  </si>
  <si>
    <t>Improvements to side drains and Cement Concrete roads 6th Main P P Layout and Link road And surrounding areas in Ward No 163.</t>
  </si>
  <si>
    <t>BBMP/2018-19/OW/WORK_INDENT30909</t>
  </si>
  <si>
    <t>Construction of BBMP Office building (Multipurpose Building) in ward no 163</t>
  </si>
  <si>
    <t>BBMP/2018-19/OW/WORK_INDENT30811</t>
  </si>
  <si>
    <t>Ward Name</t>
  </si>
  <si>
    <t>Katriguppe</t>
  </si>
  <si>
    <t>NA</t>
  </si>
  <si>
    <t>BBMP/2018-19/OW/WORK_INDENT31975</t>
  </si>
  <si>
    <t>Improvements to side drains and foorpath at 1st to 11th cross Srinivasnagar surrounding areas in Kathriguppe ward no 163</t>
  </si>
  <si>
    <t>BBMP/2017-18/OW/WORK_INDENT27992/CALL-3</t>
  </si>
  <si>
    <t>Improvements to drain of Main roads and cross roads of BSK 3rd Stage, 3rd Phase, 2nd Block and 4th block and Surrounding areas in Kathriguppe Ward No 163.</t>
  </si>
  <si>
    <t>BBMP/2017-18/OW/WORK_INDENT28607/CALL-2</t>
  </si>
  <si>
    <t>Providing Cement concrete road and improvements to 10th cross Srinivasnagar in ward no 163</t>
  </si>
  <si>
    <t>BBMP/2018-19/OW/WORK_INDENT31948</t>
  </si>
  <si>
    <t>Improvements to side drains and Providing cement concrete road to balance portion of Kathriguppe village and Kathriguppe east roads in ward no 163</t>
  </si>
  <si>
    <t>BBMP/2018-19/OW/WORK_INDENT31943</t>
  </si>
  <si>
    <t>Improvements to side drains and providing cement concrete road to balance portion of Vivekananda nagar and khadi commission layout surrounding areas in ward no 163</t>
  </si>
  <si>
    <t>BBMP/2018-19/OW/WORK_INDENT31946</t>
  </si>
  <si>
    <t>Improvements to side drains and providing CC Roads to 1st main Siddartha layout and surrounding area in Kathriguppe ward no 163</t>
  </si>
  <si>
    <t>BBMP/2018-19/BD/WORK_INDENT31337/CALL-2</t>
  </si>
  <si>
    <t>BBMP/2018-19/OW/WORK_INDENT31949/CALL-2</t>
  </si>
  <si>
    <t>Filling of Potholes And Road cutting Portion in Ward no-163</t>
  </si>
  <si>
    <t>BBMP/2018-19/OW/WORK_INDENT30916/CALL-2</t>
  </si>
  <si>
    <t>BBMP/2017-18/OW/WORK_INDENT27993/CALL-3</t>
  </si>
  <si>
    <t>Improvements to drain of main roads and providing asphalting to bad roads of Srinivasanagara and surrounding areas in Katriguppe ward no-163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</si>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</sst>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46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452</v>
      </c>
      <c r="B2" s="4">
        <v>163</v>
      </c>
      <c r="C2" s="5" t="s">
        <v>47</v>
      </c>
      <c r="D2" s="6">
        <v>43297</v>
      </c>
      <c r="E2" s="7" t="s">
        <v>23</v>
      </c>
      <c r="F2" s="7" t="s">
        <v>39</v>
      </c>
      <c r="G2" s="7" t="s">
        <v>40</v>
      </c>
      <c r="H2" s="4" t="s">
        <v>11</v>
      </c>
      <c r="I2" s="4" t="s">
        <v>12</v>
      </c>
      <c r="J2" s="5" t="s">
        <v>18</v>
      </c>
      <c r="K2" s="8">
        <v>892235.77</v>
      </c>
      <c r="L2" s="8">
        <f t="shared" ref="L2:L22" si="0">K2/100000</f>
        <v>8.9223577000000009</v>
      </c>
      <c r="M2" s="8">
        <f t="shared" ref="M2:M22" si="1">L2/100</f>
        <v>8.9223577000000012E-2</v>
      </c>
      <c r="N2" s="9">
        <v>43297.51326388889</v>
      </c>
      <c r="O2" s="9">
        <v>43304.666666666664</v>
      </c>
      <c r="P2" s="7" t="s">
        <v>20</v>
      </c>
    </row>
    <row r="3" spans="1:16" s="3" customFormat="1" ht="12" x14ac:dyDescent="0.2">
      <c r="A3" s="4">
        <v>915</v>
      </c>
      <c r="B3" s="4">
        <v>163</v>
      </c>
      <c r="C3" s="5" t="s">
        <v>47</v>
      </c>
      <c r="D3" s="6">
        <v>43297</v>
      </c>
      <c r="E3" s="7" t="s">
        <v>23</v>
      </c>
      <c r="F3" s="7" t="s">
        <v>41</v>
      </c>
      <c r="G3" s="7" t="s">
        <v>42</v>
      </c>
      <c r="H3" s="4" t="s">
        <v>11</v>
      </c>
      <c r="I3" s="4" t="s">
        <v>12</v>
      </c>
      <c r="J3" s="5" t="s">
        <v>18</v>
      </c>
      <c r="K3" s="8">
        <v>1979826.67</v>
      </c>
      <c r="L3" s="8">
        <f t="shared" si="0"/>
        <v>19.798266699999999</v>
      </c>
      <c r="M3" s="8">
        <f t="shared" si="1"/>
        <v>0.197982667</v>
      </c>
      <c r="N3" s="9">
        <v>43297.656030092592</v>
      </c>
      <c r="O3" s="9">
        <v>43304.666666666664</v>
      </c>
      <c r="P3" s="7" t="s">
        <v>13</v>
      </c>
    </row>
    <row r="4" spans="1:16" s="3" customFormat="1" ht="12" x14ac:dyDescent="0.2">
      <c r="A4" s="4">
        <v>1196</v>
      </c>
      <c r="B4" s="4">
        <v>163</v>
      </c>
      <c r="C4" s="5" t="s">
        <v>47</v>
      </c>
      <c r="D4" s="6">
        <v>43297</v>
      </c>
      <c r="E4" s="7" t="s">
        <v>23</v>
      </c>
      <c r="F4" s="7" t="s">
        <v>45</v>
      </c>
      <c r="G4" s="7" t="s">
        <v>35</v>
      </c>
      <c r="H4" s="4" t="s">
        <v>11</v>
      </c>
      <c r="I4" s="4" t="s">
        <v>12</v>
      </c>
      <c r="J4" s="5" t="s">
        <v>18</v>
      </c>
      <c r="K4" s="8">
        <v>1979685.39</v>
      </c>
      <c r="L4" s="8">
        <f t="shared" si="0"/>
        <v>19.796853899999999</v>
      </c>
      <c r="M4" s="8">
        <f t="shared" si="1"/>
        <v>0.197968539</v>
      </c>
      <c r="N4" s="9">
        <v>43297.519583333335</v>
      </c>
      <c r="O4" s="9">
        <v>43304.666666666664</v>
      </c>
      <c r="P4" s="7" t="s">
        <v>19</v>
      </c>
    </row>
    <row r="5" spans="1:16" s="3" customFormat="1" ht="12" x14ac:dyDescent="0.2">
      <c r="A5" s="4">
        <v>1166</v>
      </c>
      <c r="B5" s="4">
        <v>163</v>
      </c>
      <c r="C5" s="5" t="s">
        <v>47</v>
      </c>
      <c r="D5" s="6">
        <v>43300</v>
      </c>
      <c r="E5" s="7" t="s">
        <v>23</v>
      </c>
      <c r="F5" s="7" t="s">
        <v>43</v>
      </c>
      <c r="G5" s="7" t="s">
        <v>38</v>
      </c>
      <c r="H5" s="4" t="s">
        <v>11</v>
      </c>
      <c r="I5" s="4" t="s">
        <v>12</v>
      </c>
      <c r="J5" s="5" t="s">
        <v>18</v>
      </c>
      <c r="K5" s="8">
        <v>994992.38</v>
      </c>
      <c r="L5" s="8">
        <f t="shared" si="0"/>
        <v>9.9499238000000005</v>
      </c>
      <c r="M5" s="8">
        <f t="shared" si="1"/>
        <v>9.9499238000000004E-2</v>
      </c>
      <c r="N5" s="9">
        <v>43300.62128472222</v>
      </c>
      <c r="O5" s="9">
        <v>43307.666666666664</v>
      </c>
      <c r="P5" s="7" t="s">
        <v>21</v>
      </c>
    </row>
    <row r="6" spans="1:16" s="3" customFormat="1" ht="12" x14ac:dyDescent="0.2">
      <c r="A6" s="4">
        <v>195</v>
      </c>
      <c r="B6" s="4">
        <v>163</v>
      </c>
      <c r="C6" s="5" t="s">
        <v>47</v>
      </c>
      <c r="D6" s="6">
        <v>43346</v>
      </c>
      <c r="E6" s="7" t="s">
        <v>22</v>
      </c>
      <c r="F6" s="7" t="s">
        <v>36</v>
      </c>
      <c r="G6" s="7" t="s">
        <v>37</v>
      </c>
      <c r="H6" s="4" t="s">
        <v>11</v>
      </c>
      <c r="I6" s="4" t="s">
        <v>12</v>
      </c>
      <c r="J6" s="5" t="s">
        <v>18</v>
      </c>
      <c r="K6" s="8">
        <v>0</v>
      </c>
      <c r="L6" s="8">
        <f t="shared" si="0"/>
        <v>0</v>
      </c>
      <c r="M6" s="8">
        <f t="shared" si="1"/>
        <v>0</v>
      </c>
      <c r="N6" s="9">
        <v>43346.623726851853</v>
      </c>
      <c r="O6" s="9">
        <v>43357.666666666664</v>
      </c>
      <c r="P6" s="7" t="s">
        <v>20</v>
      </c>
    </row>
    <row r="7" spans="1:16" s="3" customFormat="1" ht="12" x14ac:dyDescent="0.2">
      <c r="A7" s="4">
        <v>166</v>
      </c>
      <c r="B7" s="4">
        <v>163</v>
      </c>
      <c r="C7" s="5" t="s">
        <v>47</v>
      </c>
      <c r="D7" s="6">
        <v>43348</v>
      </c>
      <c r="E7" s="7" t="s">
        <v>23</v>
      </c>
      <c r="F7" s="7" t="s">
        <v>32</v>
      </c>
      <c r="G7" s="7" t="s">
        <v>33</v>
      </c>
      <c r="H7" s="4" t="s">
        <v>11</v>
      </c>
      <c r="I7" s="4" t="s">
        <v>12</v>
      </c>
      <c r="J7" s="5" t="s">
        <v>48</v>
      </c>
      <c r="K7" s="8">
        <v>1580525.48</v>
      </c>
      <c r="L7" s="8">
        <f t="shared" si="0"/>
        <v>15.8052548</v>
      </c>
      <c r="M7" s="8">
        <f t="shared" si="1"/>
        <v>0.15805254800000001</v>
      </c>
      <c r="N7" s="9">
        <v>43348.604849537034</v>
      </c>
      <c r="O7" s="9">
        <v>43357.666666666664</v>
      </c>
      <c r="P7" s="7" t="s">
        <v>20</v>
      </c>
    </row>
    <row r="8" spans="1:16" s="3" customFormat="1" ht="12" x14ac:dyDescent="0.2">
      <c r="A8" s="4">
        <v>167</v>
      </c>
      <c r="B8" s="4">
        <v>163</v>
      </c>
      <c r="C8" s="5" t="s">
        <v>47</v>
      </c>
      <c r="D8" s="6">
        <v>43348</v>
      </c>
      <c r="E8" s="7" t="s">
        <v>23</v>
      </c>
      <c r="F8" s="7" t="s">
        <v>34</v>
      </c>
      <c r="G8" s="7" t="s">
        <v>35</v>
      </c>
      <c r="H8" s="4" t="s">
        <v>11</v>
      </c>
      <c r="I8" s="4" t="s">
        <v>12</v>
      </c>
      <c r="J8" s="5" t="s">
        <v>48</v>
      </c>
      <c r="K8" s="8">
        <v>1979685.39</v>
      </c>
      <c r="L8" s="8">
        <f t="shared" si="0"/>
        <v>19.796853899999999</v>
      </c>
      <c r="M8" s="8">
        <f t="shared" si="1"/>
        <v>0.197968539</v>
      </c>
      <c r="N8" s="9">
        <v>43348.600752314815</v>
      </c>
      <c r="O8" s="9">
        <v>43357.666666666664</v>
      </c>
      <c r="P8" s="7" t="s">
        <v>20</v>
      </c>
    </row>
    <row r="9" spans="1:16" s="3" customFormat="1" ht="12" x14ac:dyDescent="0.2">
      <c r="A9" s="4">
        <v>62</v>
      </c>
      <c r="B9" s="4">
        <v>163</v>
      </c>
      <c r="C9" s="5" t="s">
        <v>47</v>
      </c>
      <c r="D9" s="6">
        <v>43370</v>
      </c>
      <c r="E9" s="7" t="s">
        <v>23</v>
      </c>
      <c r="F9" s="7" t="s">
        <v>24</v>
      </c>
      <c r="G9" s="7" t="s">
        <v>25</v>
      </c>
      <c r="H9" s="4" t="s">
        <v>11</v>
      </c>
      <c r="I9" s="4" t="s">
        <v>12</v>
      </c>
      <c r="J9" s="5" t="s">
        <v>48</v>
      </c>
      <c r="K9" s="8">
        <v>1979869.18</v>
      </c>
      <c r="L9" s="8">
        <f t="shared" si="0"/>
        <v>19.7986918</v>
      </c>
      <c r="M9" s="8">
        <f t="shared" si="1"/>
        <v>0.19798691800000001</v>
      </c>
      <c r="N9" s="9">
        <v>43370.586377314816</v>
      </c>
      <c r="O9" s="9">
        <v>43378.666666666664</v>
      </c>
      <c r="P9" s="7" t="s">
        <v>20</v>
      </c>
    </row>
    <row r="10" spans="1:16" s="3" customFormat="1" ht="12" x14ac:dyDescent="0.2">
      <c r="A10" s="4">
        <v>63</v>
      </c>
      <c r="B10" s="4">
        <v>163</v>
      </c>
      <c r="C10" s="5" t="s">
        <v>47</v>
      </c>
      <c r="D10" s="6">
        <v>43370</v>
      </c>
      <c r="E10" s="7" t="s">
        <v>23</v>
      </c>
      <c r="F10" s="7" t="s">
        <v>26</v>
      </c>
      <c r="G10" s="7" t="s">
        <v>27</v>
      </c>
      <c r="H10" s="4" t="s">
        <v>11</v>
      </c>
      <c r="I10" s="4" t="s">
        <v>12</v>
      </c>
      <c r="J10" s="5" t="s">
        <v>48</v>
      </c>
      <c r="K10" s="8">
        <v>1484780.71</v>
      </c>
      <c r="L10" s="8">
        <f t="shared" si="0"/>
        <v>14.847807099999999</v>
      </c>
      <c r="M10" s="8">
        <f t="shared" si="1"/>
        <v>0.14847807099999999</v>
      </c>
      <c r="N10" s="9">
        <v>43370.581296296295</v>
      </c>
      <c r="O10" s="9">
        <v>43378.666666666664</v>
      </c>
      <c r="P10" s="7" t="s">
        <v>20</v>
      </c>
    </row>
    <row r="11" spans="1:16" s="3" customFormat="1" ht="12" x14ac:dyDescent="0.2">
      <c r="A11" s="4">
        <v>64</v>
      </c>
      <c r="B11" s="4">
        <v>163</v>
      </c>
      <c r="C11" s="5" t="s">
        <v>47</v>
      </c>
      <c r="D11" s="6">
        <v>43370</v>
      </c>
      <c r="E11" s="7" t="s">
        <v>23</v>
      </c>
      <c r="F11" s="7" t="s">
        <v>28</v>
      </c>
      <c r="G11" s="7" t="s">
        <v>29</v>
      </c>
      <c r="H11" s="4" t="s">
        <v>11</v>
      </c>
      <c r="I11" s="4" t="s">
        <v>12</v>
      </c>
      <c r="J11" s="5" t="s">
        <v>48</v>
      </c>
      <c r="K11" s="8">
        <v>1978572.81</v>
      </c>
      <c r="L11" s="8">
        <f t="shared" si="0"/>
        <v>19.7857281</v>
      </c>
      <c r="M11" s="8">
        <f t="shared" si="1"/>
        <v>0.197857281</v>
      </c>
      <c r="N11" s="9">
        <v>43370.573275462964</v>
      </c>
      <c r="O11" s="9">
        <v>43378.666666666664</v>
      </c>
      <c r="P11" s="7" t="s">
        <v>20</v>
      </c>
    </row>
    <row r="12" spans="1:16" s="3" customFormat="1" ht="12" x14ac:dyDescent="0.2">
      <c r="A12" s="4">
        <v>65</v>
      </c>
      <c r="B12" s="4">
        <v>163</v>
      </c>
      <c r="C12" s="5" t="s">
        <v>47</v>
      </c>
      <c r="D12" s="6">
        <v>43370</v>
      </c>
      <c r="E12" s="7" t="s">
        <v>23</v>
      </c>
      <c r="F12" s="7" t="s">
        <v>30</v>
      </c>
      <c r="G12" s="7" t="s">
        <v>31</v>
      </c>
      <c r="H12" s="4" t="s">
        <v>11</v>
      </c>
      <c r="I12" s="4" t="s">
        <v>12</v>
      </c>
      <c r="J12" s="5" t="s">
        <v>48</v>
      </c>
      <c r="K12" s="8">
        <v>1683101.98</v>
      </c>
      <c r="L12" s="8">
        <f t="shared" si="0"/>
        <v>16.8310198</v>
      </c>
      <c r="M12" s="8">
        <f t="shared" si="1"/>
        <v>0.16831019799999999</v>
      </c>
      <c r="N12" s="9">
        <v>43370.568194444444</v>
      </c>
      <c r="O12" s="9">
        <v>43378.666666666664</v>
      </c>
      <c r="P12" s="7" t="s">
        <v>20</v>
      </c>
    </row>
    <row r="13" spans="1:16" s="3" customFormat="1" ht="12" x14ac:dyDescent="0.2">
      <c r="A13" s="4">
        <v>1749</v>
      </c>
      <c r="B13" s="4">
        <v>163</v>
      </c>
      <c r="C13" s="5" t="s">
        <v>47</v>
      </c>
      <c r="D13" s="6">
        <v>43400</v>
      </c>
      <c r="E13" s="10" t="s">
        <v>23</v>
      </c>
      <c r="F13" s="10" t="s">
        <v>49</v>
      </c>
      <c r="G13" s="10" t="s">
        <v>50</v>
      </c>
      <c r="H13" s="11" t="s">
        <v>11</v>
      </c>
      <c r="I13" s="11" t="s">
        <v>12</v>
      </c>
      <c r="J13" s="12" t="s">
        <v>18</v>
      </c>
      <c r="K13" s="13">
        <v>4950387.13</v>
      </c>
      <c r="L13" s="8">
        <f t="shared" si="0"/>
        <v>49.5038713</v>
      </c>
      <c r="M13" s="8">
        <f t="shared" si="1"/>
        <v>0.49503871300000002</v>
      </c>
      <c r="N13" s="14">
        <v>43400.754571759258</v>
      </c>
      <c r="O13" s="14">
        <v>43416.583333333336</v>
      </c>
      <c r="P13" s="15" t="s">
        <v>20</v>
      </c>
    </row>
    <row r="14" spans="1:16" s="3" customFormat="1" ht="12" x14ac:dyDescent="0.2">
      <c r="A14" s="4">
        <v>1751</v>
      </c>
      <c r="B14" s="4">
        <v>163</v>
      </c>
      <c r="C14" s="5" t="s">
        <v>47</v>
      </c>
      <c r="D14" s="6">
        <v>43400</v>
      </c>
      <c r="E14" s="10" t="s">
        <v>23</v>
      </c>
      <c r="F14" s="10" t="s">
        <v>51</v>
      </c>
      <c r="G14" s="10" t="s">
        <v>52</v>
      </c>
      <c r="H14" s="11" t="s">
        <v>11</v>
      </c>
      <c r="I14" s="11" t="s">
        <v>12</v>
      </c>
      <c r="J14" s="12" t="s">
        <v>48</v>
      </c>
      <c r="K14" s="13">
        <v>4950015.75</v>
      </c>
      <c r="L14" s="8">
        <f t="shared" si="0"/>
        <v>49.5001575</v>
      </c>
      <c r="M14" s="8">
        <f t="shared" si="1"/>
        <v>0.49500157500000003</v>
      </c>
      <c r="N14" s="14">
        <v>43400.685671296298</v>
      </c>
      <c r="O14" s="14">
        <v>43416.583333333336</v>
      </c>
      <c r="P14" s="15" t="s">
        <v>20</v>
      </c>
    </row>
    <row r="15" spans="1:16" s="3" customFormat="1" ht="12" x14ac:dyDescent="0.2">
      <c r="A15" s="4">
        <v>1752</v>
      </c>
      <c r="B15" s="4">
        <v>163</v>
      </c>
      <c r="C15" s="5" t="s">
        <v>47</v>
      </c>
      <c r="D15" s="6">
        <v>43400</v>
      </c>
      <c r="E15" s="10" t="s">
        <v>23</v>
      </c>
      <c r="F15" s="10" t="s">
        <v>53</v>
      </c>
      <c r="G15" s="10" t="s">
        <v>54</v>
      </c>
      <c r="H15" s="11" t="s">
        <v>11</v>
      </c>
      <c r="I15" s="11" t="s">
        <v>12</v>
      </c>
      <c r="J15" s="12" t="s">
        <v>48</v>
      </c>
      <c r="K15" s="13">
        <v>1979462.78</v>
      </c>
      <c r="L15" s="8">
        <f t="shared" si="0"/>
        <v>19.794627800000001</v>
      </c>
      <c r="M15" s="8">
        <f t="shared" si="1"/>
        <v>0.197946278</v>
      </c>
      <c r="N15" s="14">
        <v>43400.684594907405</v>
      </c>
      <c r="O15" s="14">
        <v>43416.583333333336</v>
      </c>
      <c r="P15" s="15" t="s">
        <v>20</v>
      </c>
    </row>
    <row r="16" spans="1:16" s="3" customFormat="1" ht="12" x14ac:dyDescent="0.2">
      <c r="A16" s="4">
        <v>1756</v>
      </c>
      <c r="B16" s="4">
        <v>163</v>
      </c>
      <c r="C16" s="5" t="s">
        <v>47</v>
      </c>
      <c r="D16" s="6">
        <v>43400</v>
      </c>
      <c r="E16" s="10" t="s">
        <v>23</v>
      </c>
      <c r="F16" s="10" t="s">
        <v>55</v>
      </c>
      <c r="G16" s="10" t="s">
        <v>56</v>
      </c>
      <c r="H16" s="11" t="s">
        <v>11</v>
      </c>
      <c r="I16" s="11" t="s">
        <v>12</v>
      </c>
      <c r="J16" s="12" t="s">
        <v>18</v>
      </c>
      <c r="K16" s="13">
        <v>4929437.8</v>
      </c>
      <c r="L16" s="8">
        <f t="shared" si="0"/>
        <v>49.294377999999995</v>
      </c>
      <c r="M16" s="8">
        <f t="shared" si="1"/>
        <v>0.49294377999999994</v>
      </c>
      <c r="N16" s="14">
        <v>43400.679224537038</v>
      </c>
      <c r="O16" s="14">
        <v>43416.583333333336</v>
      </c>
      <c r="P16" s="15" t="s">
        <v>20</v>
      </c>
    </row>
    <row r="17" spans="1:16" s="3" customFormat="1" ht="12" x14ac:dyDescent="0.2">
      <c r="A17" s="4">
        <v>1757</v>
      </c>
      <c r="B17" s="4">
        <v>163</v>
      </c>
      <c r="C17" s="5" t="s">
        <v>47</v>
      </c>
      <c r="D17" s="6">
        <v>43400</v>
      </c>
      <c r="E17" s="10" t="s">
        <v>23</v>
      </c>
      <c r="F17" s="10" t="s">
        <v>57</v>
      </c>
      <c r="G17" s="10" t="s">
        <v>58</v>
      </c>
      <c r="H17" s="11" t="s">
        <v>11</v>
      </c>
      <c r="I17" s="11" t="s">
        <v>12</v>
      </c>
      <c r="J17" s="12" t="s">
        <v>18</v>
      </c>
      <c r="K17" s="13">
        <v>4942023.53</v>
      </c>
      <c r="L17" s="8">
        <f t="shared" si="0"/>
        <v>49.420235300000002</v>
      </c>
      <c r="M17" s="8">
        <f t="shared" si="1"/>
        <v>0.49420235300000004</v>
      </c>
      <c r="N17" s="14">
        <v>43400.678530092591</v>
      </c>
      <c r="O17" s="14">
        <v>43416.583333333336</v>
      </c>
      <c r="P17" s="15" t="s">
        <v>20</v>
      </c>
    </row>
    <row r="18" spans="1:16" s="3" customFormat="1" ht="12" x14ac:dyDescent="0.2">
      <c r="A18" s="4">
        <v>1758</v>
      </c>
      <c r="B18" s="4">
        <v>163</v>
      </c>
      <c r="C18" s="5" t="s">
        <v>47</v>
      </c>
      <c r="D18" s="6">
        <v>43400</v>
      </c>
      <c r="E18" s="10" t="s">
        <v>23</v>
      </c>
      <c r="F18" s="10" t="s">
        <v>59</v>
      </c>
      <c r="G18" s="10" t="s">
        <v>60</v>
      </c>
      <c r="H18" s="11" t="s">
        <v>11</v>
      </c>
      <c r="I18" s="11" t="s">
        <v>12</v>
      </c>
      <c r="J18" s="12" t="s">
        <v>18</v>
      </c>
      <c r="K18" s="13">
        <v>4973339.49</v>
      </c>
      <c r="L18" s="8">
        <f t="shared" si="0"/>
        <v>49.7333949</v>
      </c>
      <c r="M18" s="8">
        <f t="shared" si="1"/>
        <v>0.497333949</v>
      </c>
      <c r="N18" s="14">
        <v>43400.675150462965</v>
      </c>
      <c r="O18" s="14">
        <v>43416.583333333336</v>
      </c>
      <c r="P18" s="15" t="s">
        <v>20</v>
      </c>
    </row>
    <row r="19" spans="1:16" s="3" customFormat="1" ht="12" x14ac:dyDescent="0.2">
      <c r="A19" s="4">
        <v>1613</v>
      </c>
      <c r="B19" s="4">
        <v>163</v>
      </c>
      <c r="C19" s="5" t="s">
        <v>47</v>
      </c>
      <c r="D19" s="6">
        <v>43420</v>
      </c>
      <c r="E19" s="10" t="s">
        <v>22</v>
      </c>
      <c r="F19" s="10" t="s">
        <v>61</v>
      </c>
      <c r="G19" s="10" t="s">
        <v>44</v>
      </c>
      <c r="H19" s="11" t="s">
        <v>11</v>
      </c>
      <c r="I19" s="11" t="s">
        <v>12</v>
      </c>
      <c r="J19" s="12" t="s">
        <v>48</v>
      </c>
      <c r="K19" s="13">
        <v>0</v>
      </c>
      <c r="L19" s="8">
        <f t="shared" si="0"/>
        <v>0</v>
      </c>
      <c r="M19" s="8">
        <f t="shared" si="1"/>
        <v>0</v>
      </c>
      <c r="N19" s="14">
        <v>43420.697916666664</v>
      </c>
      <c r="O19" s="14">
        <v>43441.666666666664</v>
      </c>
      <c r="P19" s="15" t="s">
        <v>20</v>
      </c>
    </row>
    <row r="20" spans="1:16" s="3" customFormat="1" ht="12" x14ac:dyDescent="0.2">
      <c r="A20" s="4">
        <v>1558</v>
      </c>
      <c r="B20" s="4">
        <v>163</v>
      </c>
      <c r="C20" s="5" t="s">
        <v>47</v>
      </c>
      <c r="D20" s="6">
        <v>43432</v>
      </c>
      <c r="E20" s="10" t="s">
        <v>23</v>
      </c>
      <c r="F20" s="10" t="s">
        <v>62</v>
      </c>
      <c r="G20" s="10" t="s">
        <v>63</v>
      </c>
      <c r="H20" s="11" t="s">
        <v>11</v>
      </c>
      <c r="I20" s="11" t="s">
        <v>12</v>
      </c>
      <c r="J20" s="12" t="s">
        <v>48</v>
      </c>
      <c r="K20" s="13">
        <v>1999851.62</v>
      </c>
      <c r="L20" s="8">
        <f t="shared" si="0"/>
        <v>19.998516200000001</v>
      </c>
      <c r="M20" s="8">
        <f t="shared" si="1"/>
        <v>0.19998516200000002</v>
      </c>
      <c r="N20" s="14">
        <v>43432.715937499997</v>
      </c>
      <c r="O20" s="14">
        <v>43441.666666666664</v>
      </c>
      <c r="P20" s="15" t="s">
        <v>20</v>
      </c>
    </row>
    <row r="21" spans="1:16" s="3" customFormat="1" ht="12" x14ac:dyDescent="0.2">
      <c r="A21" s="4">
        <v>1424</v>
      </c>
      <c r="B21" s="4">
        <v>163</v>
      </c>
      <c r="C21" s="5" t="s">
        <v>47</v>
      </c>
      <c r="D21" s="6">
        <v>43452</v>
      </c>
      <c r="E21" s="10" t="s">
        <v>23</v>
      </c>
      <c r="F21" s="10" t="s">
        <v>64</v>
      </c>
      <c r="G21" s="10" t="s">
        <v>38</v>
      </c>
      <c r="H21" s="11" t="s">
        <v>11</v>
      </c>
      <c r="I21" s="11" t="s">
        <v>12</v>
      </c>
      <c r="J21" s="12" t="s">
        <v>48</v>
      </c>
      <c r="K21" s="13">
        <v>989373.23</v>
      </c>
      <c r="L21" s="8">
        <f t="shared" si="0"/>
        <v>9.8937322999999999</v>
      </c>
      <c r="M21" s="8">
        <f t="shared" si="1"/>
        <v>9.8937322999999994E-2</v>
      </c>
      <c r="N21" s="14">
        <v>43452.577870370369</v>
      </c>
      <c r="O21" s="14">
        <v>43461.666666666664</v>
      </c>
      <c r="P21" s="15" t="s">
        <v>20</v>
      </c>
    </row>
    <row r="22" spans="1:16" s="3" customFormat="1" ht="12" x14ac:dyDescent="0.2">
      <c r="A22" s="4">
        <v>2093</v>
      </c>
      <c r="B22" s="4">
        <v>163</v>
      </c>
      <c r="C22" s="5" t="s">
        <v>47</v>
      </c>
      <c r="D22" s="6">
        <v>43452</v>
      </c>
      <c r="E22" s="10" t="s">
        <v>23</v>
      </c>
      <c r="F22" s="10" t="s">
        <v>65</v>
      </c>
      <c r="G22" s="10" t="s">
        <v>66</v>
      </c>
      <c r="H22" s="11" t="s">
        <v>11</v>
      </c>
      <c r="I22" s="11" t="s">
        <v>12</v>
      </c>
      <c r="J22" s="12" t="s">
        <v>48</v>
      </c>
      <c r="K22" s="13">
        <v>4950529.72</v>
      </c>
      <c r="L22" s="8">
        <f t="shared" si="0"/>
        <v>49.505297199999994</v>
      </c>
      <c r="M22" s="8">
        <f t="shared" si="1"/>
        <v>0.49505297199999992</v>
      </c>
      <c r="N22" s="14">
        <v>43452.587141203701</v>
      </c>
      <c r="O22" s="14">
        <v>43461.666666666664</v>
      </c>
      <c r="P22" s="15" t="s">
        <v>67</v>
      </c>
    </row>
  </sheetData>
  <conditionalFormatting sqref="F1">
    <cfRule type="duplicateValues" dxfId="5" priority="2"/>
  </conditionalFormatting>
  <conditionalFormatting sqref="F1:F22">
    <cfRule type="duplicateValues" dxfId="3" priority="1"/>
  </conditionalFormatting>
  <conditionalFormatting sqref="F2:F2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2019-01-10T06:34:55Z</dcterms:modified>
</cp:coreProperties>
</file>