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6" i="1" l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<sst xmlns="http://schemas.openxmlformats.org/spreadsheetml/2006/main" count="136" uniqueCount="58">
  <si>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</si>
  <si>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</si>
  <si>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</si>
  <si>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</si>
  <si>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</si>
  <si>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</si>
  <si>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</si>
  <si>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</si>
  <si>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</si>
  <si>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</si>
  <si>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</si>
  <si>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</si>
  <si>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</si>
  <si>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</si>
  <si>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</si>
  <si>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</si>
  <si>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</si>
  <si>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</si>
  <si>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</si>
  <si>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Roads</t>
  </si>
  <si>
    <t>Under Evaluation</t>
  </si>
  <si>
    <t>Recalled</t>
  </si>
  <si>
    <t>Buildings</t>
  </si>
  <si>
    <t>BBMP-EE-PROJECT-SOUTH</t>
  </si>
  <si>
    <t>BBMP-EE-PDMBNGR</t>
  </si>
  <si>
    <t>BBMP-Corporation-Off</t>
  </si>
  <si>
    <t>BBMP/2018-19/RD/WORK_INDENT30534</t>
  </si>
  <si>
    <t>Development works in padmanabnagara assembly constituency( Asphalting to 30th main road,13th cross road,21st main road and 22nd cross road near BDA complex surrounding in ward no 165 ganesh mandir)</t>
  </si>
  <si>
    <t>BBMP/2017-18/RD/WORK_INDENT29683/CALL-4</t>
  </si>
  <si>
    <t>Providing Asphalting to 3rd,2nd and 1st cross, Yellappa garden in Ward No-165.</t>
  </si>
  <si>
    <t>BBMP/2018-19/RD/WORK_INDENT30735</t>
  </si>
  <si>
    <t>Asphalting to roads at 1st main 2nd main and 5th cross at Teachers colony BSK 3rd stage and 24th cross in Ward No-165.</t>
  </si>
  <si>
    <t>BBMP/2018-19/OW/WORK_INDENT30733</t>
  </si>
  <si>
    <t>Improvements to drains at 30th cross from 21st main to 25th main of BSK 2nd stage in Ward No-165.</t>
  </si>
  <si>
    <t>BBMP/2018-19/OW/WORK_INDENT30732</t>
  </si>
  <si>
    <t>Improvements to drains and road at 22nd main and 23rd main from 25th cross to 30th cross BSK 2nd stage in Ward No-165.</t>
  </si>
  <si>
    <t>BBMP/2018-19/OW/WORK_INDENT30731</t>
  </si>
  <si>
    <t>Improvements to drain at 7th cross CT bed from 2nd main to Vidyapeeta road in Ward No-165.</t>
  </si>
  <si>
    <t>BBMP/2018-19/RD/WORK_INDENT30730</t>
  </si>
  <si>
    <t>Providing asphalting to 6th cross CT bed and surrounding crosses in Ward No-165.</t>
  </si>
  <si>
    <t>BBMP/2018-19/OW/WORK_INDENT30728</t>
  </si>
  <si>
    <t>Improvements to drain at 15th cross from 5th main to 8th main BSK 2nd stage in Ward No-165.</t>
  </si>
  <si>
    <t>BBMP/2018-19/OW/WORK_INDENT30727</t>
  </si>
  <si>
    <t>Emergency works in Ward No-165.</t>
  </si>
  <si>
    <t>BBMP/2017-18/OW/WORK_INDENT29690/CALL-3</t>
  </si>
  <si>
    <t>Depo Collection in Ward No-165.</t>
  </si>
  <si>
    <t>BBMP/2018-19/BD/WORK_INDENT31347</t>
  </si>
  <si>
    <t>Repair of existing ETP unit at Banashankari Referral Hospital in ward no 165</t>
  </si>
  <si>
    <t>Dismantling of Residential Building deviated portions at Property NO 1130, 18th cross BSK 2nd stage, Bangalore in Ward No-165.</t>
  </si>
  <si>
    <t>Ward Name</t>
  </si>
  <si>
    <t>Ganesha Mandira</t>
  </si>
  <si>
    <t>NA</t>
  </si>
  <si>
    <t>BBMP/2018-19/BD/WORK_INDENT32123</t>
  </si>
  <si>
    <t>Construction and Development of Indoor Stadium at BSK 2nd stage in ward no 165</t>
  </si>
  <si>
    <t>BBMP/2018-19/BD/WORK_INDENT32170</t>
  </si>
  <si>
    <t>BBMP/2018-19/BD/WORK_INDENT31542/CALL-3</t>
  </si>
  <si>
    <t>Dismantling of residential building deviated portions at Property No.545, 22nd A cross BSK 2nd stage Bangalore in Ward No-165.</t>
  </si>
  <si>
    <t>BBMP/2017-18/BD/WORK_INDENT29272/CALL-4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</si>
</sst>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3" max="3" width="15.140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521</v>
      </c>
      <c r="B2" s="4">
        <v>165</v>
      </c>
      <c r="C2" s="5" t="s">
        <v>50</v>
      </c>
      <c r="D2" s="6">
        <v>43192</v>
      </c>
      <c r="E2" s="7" t="s">
        <v>25</v>
      </c>
      <c r="F2" s="7" t="s">
        <v>26</v>
      </c>
      <c r="G2" s="7" t="s">
        <v>27</v>
      </c>
      <c r="H2" s="4" t="s">
        <v>11</v>
      </c>
      <c r="I2" s="4" t="s">
        <v>12</v>
      </c>
      <c r="J2" s="5" t="s">
        <v>19</v>
      </c>
      <c r="K2" s="8">
        <v>24737103.359999999</v>
      </c>
      <c r="L2" s="8">
        <f t="shared" ref="L2:L16" si="0">K2/100000</f>
        <v>247.3710336</v>
      </c>
      <c r="M2" s="8">
        <f t="shared" ref="M2:M16" si="1">L2/100</f>
        <v>2.4737103359999999</v>
      </c>
      <c r="N2" s="9">
        <v>43192.723136574074</v>
      </c>
      <c r="O2" s="9">
        <v>43210.666666666664</v>
      </c>
      <c r="P2" s="7" t="s">
        <v>20</v>
      </c>
    </row>
    <row r="3" spans="1:16" s="3" customFormat="1" ht="12" x14ac:dyDescent="0.2">
      <c r="A3" s="4">
        <v>973</v>
      </c>
      <c r="B3" s="4">
        <v>165</v>
      </c>
      <c r="C3" s="5" t="s">
        <v>50</v>
      </c>
      <c r="D3" s="6">
        <v>43291</v>
      </c>
      <c r="E3" s="7" t="s">
        <v>24</v>
      </c>
      <c r="F3" s="7" t="s">
        <v>42</v>
      </c>
      <c r="G3" s="7" t="s">
        <v>43</v>
      </c>
      <c r="H3" s="4" t="s">
        <v>11</v>
      </c>
      <c r="I3" s="4" t="s">
        <v>12</v>
      </c>
      <c r="J3" s="5" t="s">
        <v>18</v>
      </c>
      <c r="K3" s="8">
        <v>988930.15</v>
      </c>
      <c r="L3" s="8">
        <f t="shared" si="0"/>
        <v>9.8893015000000002</v>
      </c>
      <c r="M3" s="8">
        <f t="shared" si="1"/>
        <v>9.8893015000000001E-2</v>
      </c>
      <c r="N3" s="9">
        <v>43291.615972222222</v>
      </c>
      <c r="O3" s="9">
        <v>43306.666666666664</v>
      </c>
      <c r="P3" s="7" t="s">
        <v>13</v>
      </c>
    </row>
    <row r="4" spans="1:16" s="3" customFormat="1" ht="12" x14ac:dyDescent="0.2">
      <c r="A4" s="4">
        <v>976</v>
      </c>
      <c r="B4" s="4">
        <v>165</v>
      </c>
      <c r="C4" s="5" t="s">
        <v>50</v>
      </c>
      <c r="D4" s="6">
        <v>43291</v>
      </c>
      <c r="E4" s="7" t="s">
        <v>24</v>
      </c>
      <c r="F4" s="7" t="s">
        <v>44</v>
      </c>
      <c r="G4" s="7" t="s">
        <v>45</v>
      </c>
      <c r="H4" s="4" t="s">
        <v>11</v>
      </c>
      <c r="I4" s="4" t="s">
        <v>12</v>
      </c>
      <c r="J4" s="5" t="s">
        <v>51</v>
      </c>
      <c r="K4" s="8">
        <v>494827</v>
      </c>
      <c r="L4" s="8">
        <f t="shared" si="0"/>
        <v>4.9482699999999999</v>
      </c>
      <c r="M4" s="8">
        <f t="shared" si="1"/>
        <v>4.9482699999999998E-2</v>
      </c>
      <c r="N4" s="9">
        <v>43291.479363425926</v>
      </c>
      <c r="O4" s="9">
        <v>43306.666666666664</v>
      </c>
      <c r="P4" s="7" t="s">
        <v>13</v>
      </c>
    </row>
    <row r="5" spans="1:16" s="3" customFormat="1" ht="12" x14ac:dyDescent="0.2">
      <c r="A5" s="4">
        <v>966</v>
      </c>
      <c r="B5" s="4">
        <v>165</v>
      </c>
      <c r="C5" s="5" t="s">
        <v>50</v>
      </c>
      <c r="D5" s="6">
        <v>43292</v>
      </c>
      <c r="E5" s="7" t="s">
        <v>24</v>
      </c>
      <c r="F5" s="7" t="s">
        <v>30</v>
      </c>
      <c r="G5" s="7" t="s">
        <v>31</v>
      </c>
      <c r="H5" s="4" t="s">
        <v>11</v>
      </c>
      <c r="I5" s="4" t="s">
        <v>12</v>
      </c>
      <c r="J5" s="5" t="s">
        <v>19</v>
      </c>
      <c r="K5" s="8">
        <v>988340.29</v>
      </c>
      <c r="L5" s="8">
        <f t="shared" si="0"/>
        <v>9.8834029000000001</v>
      </c>
      <c r="M5" s="8">
        <f t="shared" si="1"/>
        <v>9.8834029000000004E-2</v>
      </c>
      <c r="N5" s="9">
        <v>43292.737962962965</v>
      </c>
      <c r="O5" s="9">
        <v>43306.666666666664</v>
      </c>
      <c r="P5" s="7" t="s">
        <v>13</v>
      </c>
    </row>
    <row r="6" spans="1:16" s="3" customFormat="1" ht="12" x14ac:dyDescent="0.2">
      <c r="A6" s="4">
        <v>967</v>
      </c>
      <c r="B6" s="4">
        <v>165</v>
      </c>
      <c r="C6" s="5" t="s">
        <v>50</v>
      </c>
      <c r="D6" s="6">
        <v>43292</v>
      </c>
      <c r="E6" s="7" t="s">
        <v>24</v>
      </c>
      <c r="F6" s="7" t="s">
        <v>32</v>
      </c>
      <c r="G6" s="7" t="s">
        <v>33</v>
      </c>
      <c r="H6" s="4" t="s">
        <v>11</v>
      </c>
      <c r="I6" s="4" t="s">
        <v>12</v>
      </c>
      <c r="J6" s="5" t="s">
        <v>18</v>
      </c>
      <c r="K6" s="8">
        <v>494133.4</v>
      </c>
      <c r="L6" s="8">
        <f t="shared" si="0"/>
        <v>4.9413340000000003</v>
      </c>
      <c r="M6" s="8">
        <f t="shared" si="1"/>
        <v>4.941334E-2</v>
      </c>
      <c r="N6" s="9">
        <v>43292.658645833333</v>
      </c>
      <c r="O6" s="9">
        <v>43306.666666666664</v>
      </c>
      <c r="P6" s="7" t="s">
        <v>13</v>
      </c>
    </row>
    <row r="7" spans="1:16" s="3" customFormat="1" ht="12" x14ac:dyDescent="0.2">
      <c r="A7" s="4">
        <v>968</v>
      </c>
      <c r="B7" s="4">
        <v>165</v>
      </c>
      <c r="C7" s="5" t="s">
        <v>50</v>
      </c>
      <c r="D7" s="6">
        <v>43292</v>
      </c>
      <c r="E7" s="7" t="s">
        <v>24</v>
      </c>
      <c r="F7" s="7" t="s">
        <v>34</v>
      </c>
      <c r="G7" s="7" t="s">
        <v>35</v>
      </c>
      <c r="H7" s="4" t="s">
        <v>11</v>
      </c>
      <c r="I7" s="4" t="s">
        <v>12</v>
      </c>
      <c r="J7" s="5" t="s">
        <v>18</v>
      </c>
      <c r="K7" s="8">
        <v>1977981.97</v>
      </c>
      <c r="L7" s="8">
        <f t="shared" si="0"/>
        <v>19.779819700000001</v>
      </c>
      <c r="M7" s="8">
        <f t="shared" si="1"/>
        <v>0.19779819700000001</v>
      </c>
      <c r="N7" s="9">
        <v>43292.657233796293</v>
      </c>
      <c r="O7" s="9">
        <v>43306.666666666664</v>
      </c>
      <c r="P7" s="7" t="s">
        <v>13</v>
      </c>
    </row>
    <row r="8" spans="1:16" s="3" customFormat="1" ht="12" x14ac:dyDescent="0.2">
      <c r="A8" s="4">
        <v>969</v>
      </c>
      <c r="B8" s="4">
        <v>165</v>
      </c>
      <c r="C8" s="5" t="s">
        <v>50</v>
      </c>
      <c r="D8" s="6">
        <v>43292</v>
      </c>
      <c r="E8" s="7" t="s">
        <v>24</v>
      </c>
      <c r="F8" s="7" t="s">
        <v>36</v>
      </c>
      <c r="G8" s="7" t="s">
        <v>37</v>
      </c>
      <c r="H8" s="4" t="s">
        <v>11</v>
      </c>
      <c r="I8" s="4" t="s">
        <v>12</v>
      </c>
      <c r="J8" s="5" t="s">
        <v>18</v>
      </c>
      <c r="K8" s="8">
        <v>987860.38</v>
      </c>
      <c r="L8" s="8">
        <f t="shared" si="0"/>
        <v>9.8786038000000005</v>
      </c>
      <c r="M8" s="8">
        <f t="shared" si="1"/>
        <v>9.8786038000000007E-2</v>
      </c>
      <c r="N8" s="9">
        <v>43292.651504629626</v>
      </c>
      <c r="O8" s="9">
        <v>43306.666666666664</v>
      </c>
      <c r="P8" s="7" t="s">
        <v>13</v>
      </c>
    </row>
    <row r="9" spans="1:16" s="3" customFormat="1" ht="12" x14ac:dyDescent="0.2">
      <c r="A9" s="4">
        <v>970</v>
      </c>
      <c r="B9" s="4">
        <v>165</v>
      </c>
      <c r="C9" s="5" t="s">
        <v>50</v>
      </c>
      <c r="D9" s="6">
        <v>43292</v>
      </c>
      <c r="E9" s="7" t="s">
        <v>24</v>
      </c>
      <c r="F9" s="7" t="s">
        <v>38</v>
      </c>
      <c r="G9" s="7" t="s">
        <v>39</v>
      </c>
      <c r="H9" s="4" t="s">
        <v>11</v>
      </c>
      <c r="I9" s="4" t="s">
        <v>12</v>
      </c>
      <c r="J9" s="5" t="s">
        <v>19</v>
      </c>
      <c r="K9" s="8">
        <v>989798.25</v>
      </c>
      <c r="L9" s="8">
        <f t="shared" si="0"/>
        <v>9.8979824999999995</v>
      </c>
      <c r="M9" s="8">
        <f t="shared" si="1"/>
        <v>9.8979824999999994E-2</v>
      </c>
      <c r="N9" s="9">
        <v>43292.651134259257</v>
      </c>
      <c r="O9" s="9">
        <v>43306.666666666664</v>
      </c>
      <c r="P9" s="7" t="s">
        <v>13</v>
      </c>
    </row>
    <row r="10" spans="1:16" s="3" customFormat="1" ht="12" x14ac:dyDescent="0.2">
      <c r="A10" s="4">
        <v>971</v>
      </c>
      <c r="B10" s="4">
        <v>165</v>
      </c>
      <c r="C10" s="5" t="s">
        <v>50</v>
      </c>
      <c r="D10" s="6">
        <v>43292</v>
      </c>
      <c r="E10" s="7" t="s">
        <v>24</v>
      </c>
      <c r="F10" s="7" t="s">
        <v>40</v>
      </c>
      <c r="G10" s="7" t="s">
        <v>41</v>
      </c>
      <c r="H10" s="4" t="s">
        <v>11</v>
      </c>
      <c r="I10" s="4" t="s">
        <v>12</v>
      </c>
      <c r="J10" s="5" t="s">
        <v>18</v>
      </c>
      <c r="K10" s="8">
        <v>1979633.09</v>
      </c>
      <c r="L10" s="8">
        <f t="shared" si="0"/>
        <v>19.796330900000001</v>
      </c>
      <c r="M10" s="8">
        <f t="shared" si="1"/>
        <v>0.197963309</v>
      </c>
      <c r="N10" s="9">
        <v>43292.650138888886</v>
      </c>
      <c r="O10" s="9">
        <v>43306.666666666664</v>
      </c>
      <c r="P10" s="7" t="s">
        <v>13</v>
      </c>
    </row>
    <row r="11" spans="1:16" s="3" customFormat="1" ht="12" x14ac:dyDescent="0.2">
      <c r="A11" s="4">
        <v>1147</v>
      </c>
      <c r="B11" s="4">
        <v>165</v>
      </c>
      <c r="C11" s="5" t="s">
        <v>50</v>
      </c>
      <c r="D11" s="6">
        <v>43326</v>
      </c>
      <c r="E11" s="7" t="s">
        <v>23</v>
      </c>
      <c r="F11" s="7" t="s">
        <v>46</v>
      </c>
      <c r="G11" s="7" t="s">
        <v>47</v>
      </c>
      <c r="H11" s="4" t="s">
        <v>11</v>
      </c>
      <c r="I11" s="4" t="s">
        <v>12</v>
      </c>
      <c r="J11" s="5" t="s">
        <v>22</v>
      </c>
      <c r="K11" s="8">
        <v>0</v>
      </c>
      <c r="L11" s="8">
        <f t="shared" si="0"/>
        <v>0</v>
      </c>
      <c r="M11" s="8">
        <f t="shared" si="1"/>
        <v>0</v>
      </c>
      <c r="N11" s="9">
        <v>43326.712268518517</v>
      </c>
      <c r="O11" s="9">
        <v>43337.666666666664</v>
      </c>
      <c r="P11" s="7" t="s">
        <v>21</v>
      </c>
    </row>
    <row r="12" spans="1:16" s="3" customFormat="1" ht="12" x14ac:dyDescent="0.2">
      <c r="A12" s="4">
        <v>615</v>
      </c>
      <c r="B12" s="4">
        <v>165</v>
      </c>
      <c r="C12" s="5" t="s">
        <v>50</v>
      </c>
      <c r="D12" s="6">
        <v>43350</v>
      </c>
      <c r="E12" s="7" t="s">
        <v>24</v>
      </c>
      <c r="F12" s="7" t="s">
        <v>28</v>
      </c>
      <c r="G12" s="7" t="s">
        <v>29</v>
      </c>
      <c r="H12" s="4" t="s">
        <v>11</v>
      </c>
      <c r="I12" s="4" t="s">
        <v>12</v>
      </c>
      <c r="J12" s="5" t="s">
        <v>51</v>
      </c>
      <c r="K12" s="8">
        <v>1483893.8</v>
      </c>
      <c r="L12" s="8">
        <f t="shared" si="0"/>
        <v>14.838938000000001</v>
      </c>
      <c r="M12" s="8">
        <f t="shared" si="1"/>
        <v>0.14838938000000002</v>
      </c>
      <c r="N12" s="9">
        <v>43350.485937500001</v>
      </c>
      <c r="O12" s="9">
        <v>43360.666666666664</v>
      </c>
      <c r="P12" s="7" t="s">
        <v>13</v>
      </c>
    </row>
    <row r="13" spans="1:16" s="3" customFormat="1" ht="12" x14ac:dyDescent="0.2">
      <c r="A13" s="4">
        <v>1674</v>
      </c>
      <c r="B13" s="4">
        <v>165</v>
      </c>
      <c r="C13" s="5" t="s">
        <v>50</v>
      </c>
      <c r="D13" s="6">
        <v>43417</v>
      </c>
      <c r="E13" s="10" t="s">
        <v>23</v>
      </c>
      <c r="F13" s="10" t="s">
        <v>52</v>
      </c>
      <c r="G13" s="10" t="s">
        <v>53</v>
      </c>
      <c r="H13" s="11" t="s">
        <v>11</v>
      </c>
      <c r="I13" s="11" t="s">
        <v>12</v>
      </c>
      <c r="J13" s="12" t="s">
        <v>22</v>
      </c>
      <c r="K13" s="13">
        <v>0</v>
      </c>
      <c r="L13" s="8">
        <f t="shared" si="0"/>
        <v>0</v>
      </c>
      <c r="M13" s="8">
        <f t="shared" si="1"/>
        <v>0</v>
      </c>
      <c r="N13" s="14">
        <v>43417.627858796295</v>
      </c>
      <c r="O13" s="14">
        <v>43431.667361111111</v>
      </c>
      <c r="P13" s="15" t="s">
        <v>20</v>
      </c>
    </row>
    <row r="14" spans="1:16" s="3" customFormat="1" ht="12" x14ac:dyDescent="0.2">
      <c r="A14" s="4">
        <v>1610</v>
      </c>
      <c r="B14" s="4">
        <v>165</v>
      </c>
      <c r="C14" s="5" t="s">
        <v>50</v>
      </c>
      <c r="D14" s="6">
        <v>43421</v>
      </c>
      <c r="E14" s="10" t="s">
        <v>23</v>
      </c>
      <c r="F14" s="10" t="s">
        <v>54</v>
      </c>
      <c r="G14" s="10" t="s">
        <v>47</v>
      </c>
      <c r="H14" s="11" t="s">
        <v>11</v>
      </c>
      <c r="I14" s="11" t="s">
        <v>12</v>
      </c>
      <c r="J14" s="12" t="s">
        <v>22</v>
      </c>
      <c r="K14" s="13">
        <v>0</v>
      </c>
      <c r="L14" s="8">
        <f t="shared" si="0"/>
        <v>0</v>
      </c>
      <c r="M14" s="8">
        <f t="shared" si="1"/>
        <v>0</v>
      </c>
      <c r="N14" s="14">
        <v>43421.567754629628</v>
      </c>
      <c r="O14" s="14">
        <v>43428.6875</v>
      </c>
      <c r="P14" s="15" t="s">
        <v>20</v>
      </c>
    </row>
    <row r="15" spans="1:16" s="3" customFormat="1" ht="12" x14ac:dyDescent="0.2">
      <c r="A15" s="4">
        <v>1572</v>
      </c>
      <c r="B15" s="4">
        <v>165</v>
      </c>
      <c r="C15" s="5" t="s">
        <v>50</v>
      </c>
      <c r="D15" s="6">
        <v>43427</v>
      </c>
      <c r="E15" s="10" t="s">
        <v>24</v>
      </c>
      <c r="F15" s="10" t="s">
        <v>55</v>
      </c>
      <c r="G15" s="10" t="s">
        <v>56</v>
      </c>
      <c r="H15" s="11" t="s">
        <v>11</v>
      </c>
      <c r="I15" s="11" t="s">
        <v>12</v>
      </c>
      <c r="J15" s="12" t="s">
        <v>51</v>
      </c>
      <c r="K15" s="13">
        <v>497108.46</v>
      </c>
      <c r="L15" s="8">
        <f t="shared" si="0"/>
        <v>4.9710846000000002</v>
      </c>
      <c r="M15" s="8">
        <f t="shared" si="1"/>
        <v>4.9710846000000003E-2</v>
      </c>
      <c r="N15" s="14">
        <v>43427.487303240741</v>
      </c>
      <c r="O15" s="14">
        <v>43445.666666666664</v>
      </c>
      <c r="P15" s="15" t="s">
        <v>20</v>
      </c>
    </row>
    <row r="16" spans="1:16" s="3" customFormat="1" ht="12" x14ac:dyDescent="0.2">
      <c r="A16" s="4">
        <v>1573</v>
      </c>
      <c r="B16" s="4">
        <v>165</v>
      </c>
      <c r="C16" s="5" t="s">
        <v>50</v>
      </c>
      <c r="D16" s="6">
        <v>43427</v>
      </c>
      <c r="E16" s="10" t="s">
        <v>24</v>
      </c>
      <c r="F16" s="10" t="s">
        <v>57</v>
      </c>
      <c r="G16" s="10" t="s">
        <v>48</v>
      </c>
      <c r="H16" s="11" t="s">
        <v>11</v>
      </c>
      <c r="I16" s="11" t="s">
        <v>12</v>
      </c>
      <c r="J16" s="12" t="s">
        <v>51</v>
      </c>
      <c r="K16" s="13">
        <v>398187.02</v>
      </c>
      <c r="L16" s="8">
        <f t="shared" si="0"/>
        <v>3.9818702000000004</v>
      </c>
      <c r="M16" s="8">
        <f t="shared" si="1"/>
        <v>3.9818702000000004E-2</v>
      </c>
      <c r="N16" s="14">
        <v>43427.485868055555</v>
      </c>
      <c r="O16" s="14">
        <v>43445.666666666664</v>
      </c>
      <c r="P16" s="15" t="s">
        <v>20</v>
      </c>
    </row>
  </sheetData>
  <conditionalFormatting sqref="F1">
    <cfRule type="duplicateValues" dxfId="5" priority="2"/>
  </conditionalFormatting>
  <conditionalFormatting sqref="F1:F16">
    <cfRule type="duplicateValues" dxfId="3" priority="1"/>
  </conditionalFormatting>
  <conditionalFormatting sqref="F2:F1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2019-01-10T06:35:33Z</dcterms:modified>
</cp:coreProperties>
</file>