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njunath.hl\Desktop\2018-19 H1\H1 1st April 2018 to 30th Sep 2018\Tender 198\"/>
    </mc:Choice>
  </mc:AlternateContent>
  <bookViews>
    <workbookView xWindow="240" yWindow="60" windowWidth="20055" windowHeight="7950"/>
  </bookViews>
  <sheets>
    <sheet name="Sheet1" sheetId="1" r:id="rId1"/>
  </sheets>
  <calcPr calcId="152511"/>
</workbook>
</file>

<file path=xl/calcChain.xml><?xml version="1.0" encoding="utf-8"?>
<calcChain xmlns="http://schemas.openxmlformats.org/spreadsheetml/2006/main">
  <c r="L28" i="1" l="1"/>
  <c r="M28" i="1" s="1"/>
  <c r="L27" i="1"/>
  <c r="M27" i="1" s="1"/>
  <c r="L26" i="1"/>
  <c r="M26" i="1" s="1"/>
  <c r="L25" i="1"/>
  <c r="M25" i="1" s="1"/>
  <c r="L24" i="1"/>
  <c r="M24" i="1" s="1"/>
  <c r="L23" i="1"/>
  <c r="M23" i="1" s="1"/>
  <c r="L22" i="1"/>
  <c r="M22" i="1" s="1"/>
  <c r="L21" i="1"/>
  <c r="M21" i="1" s="1"/>
  <c r="L20" i="1"/>
  <c r="M20" i="1" s="1"/>
  <c r="L19" i="1"/>
  <c r="M19" i="1" s="1"/>
  <c r="L18" i="1"/>
  <c r="M18" i="1" s="1"/>
  <c r="L17" i="1"/>
  <c r="M17" i="1" s="1"/>
  <c r="L16" i="1"/>
  <c r="M16" i="1" s="1"/>
  <c r="L15" i="1"/>
  <c r="M15" i="1" s="1"/>
  <c r="L14" i="1"/>
  <c r="M14" i="1" s="1"/>
  <c r="L13" i="1"/>
  <c r="M13" i="1" s="1"/>
  <c r="L12" i="1"/>
  <c r="M12" i="1" s="1"/>
  <c r="L11" i="1"/>
  <c r="M11" i="1" s="1"/>
  <c r="L10" i="1"/>
  <c r="M10" i="1" s="1"/>
  <c r="L9" i="1"/>
  <c r="M9" i="1" s="1"/>
  <c r="L8" i="1"/>
  <c r="M8" i="1" s="1"/>
  <c r="L7" i="1"/>
  <c r="M7" i="1" s="1"/>
  <c r="L6" i="1"/>
  <c r="M6" i="1" s="1"/>
  <c r="L5" i="1"/>
  <c r="M5" i="1" s="1"/>
  <c r="L4" i="1"/>
  <c r="M4" i="1" s="1"/>
  <c r="L3" i="1"/>
  <c r="M3" i="1" s="1"/>
  <c r="L2" i="1"/>
  <c r="M2" i="1" s="1"/>
</calcChain>
</file>

<file path=xl/sharedStrings.xml><?xml version="1.0" encoding="utf-8"?>
<sst xmlns="http://schemas.openxmlformats.org/spreadsheetml/2006/main" count="232" uniqueCount="84">
  <si>
    <t>Tender Title</t>
  </si>
  <si>
    <t>Ward No</t>
  </si>
  <si>
    <t>Tender Type</t>
  </si>
  <si>
    <t>Category</t>
  </si>
  <si>
    <t>Sub Category</t>
  </si>
  <si>
    <t>Estimated Amount in Rs</t>
  </si>
  <si>
    <t>Estimated Amount in Lakhs</t>
  </si>
  <si>
    <t>Estimated Amount in Cr</t>
  </si>
  <si>
    <t>NIT Published Date</t>
  </si>
  <si>
    <t>Last Date for Bid Submission</t>
  </si>
  <si>
    <t>Status</t>
  </si>
  <si>
    <t>OPEN</t>
  </si>
  <si>
    <t>WORKS</t>
  </si>
  <si>
    <t>Evaluation Completed</t>
  </si>
  <si>
    <t>SL No</t>
  </si>
  <si>
    <t>Date</t>
  </si>
  <si>
    <t>Department/Location</t>
  </si>
  <si>
    <t>Tender Number</t>
  </si>
  <si>
    <t>Other Works</t>
  </si>
  <si>
    <t>Recalled</t>
  </si>
  <si>
    <t>Buildings</t>
  </si>
  <si>
    <t>BBMP-EE-ELEC-SOUTH</t>
  </si>
  <si>
    <t>Electrical</t>
  </si>
  <si>
    <t>BBMP-EE-PDMBNGR</t>
  </si>
  <si>
    <t>BBMP/2018-19/OW/WORK_INDENT31397</t>
  </si>
  <si>
    <t>Desilting of Immersion tank and Deweeding of Yediyur tank (For Ganesha and Durga Festival) in Ward No-167 Yediyur.</t>
  </si>
  <si>
    <t>BBMP/2018-19/EL/WORK_INDENT31398</t>
  </si>
  <si>
    <t>Arranging Temporary Illumination to Ganesha immersion function in yediyur 167.</t>
  </si>
  <si>
    <t>BBMP/2018-19/EL/WORK_INDENT31327</t>
  </si>
  <si>
    <t>Providing Solar Electric connection and other related works in Sanjeevini Vana Adjacent to Dhanavantari Park at Laxman rao Boulevard in ward No 167.</t>
  </si>
  <si>
    <t>BBMP/2018-19/BD/WORK_INDENT30907</t>
  </si>
  <si>
    <t>Emergency works in Ward No-167 (Construction of metal structural Building shelter for Office space, changing room and toilet for PK's working Under SWM at 23rd cross, 2nd main 6th block Jayanagara in Ward No-167).</t>
  </si>
  <si>
    <t>BBMP/2017-18/BD/WORK_INDENT28596/CALL-3</t>
  </si>
  <si>
    <t>Construction of Mustering office building toilet blocks and improvements to compound wall at Bio Methonization plant premises south end circle in Ward No-167.</t>
  </si>
  <si>
    <t>BBMP/2018-19/EL/WORK_INDENT31020</t>
  </si>
  <si>
    <t>Rewiring of Library Building at 5th Main road 3rd Block Jayanagar in ward no 167.</t>
  </si>
  <si>
    <t>Emergency works for Filling Pot holes and providing patch works in Ward Jurisdiction in Ward No-167.</t>
  </si>
  <si>
    <t>Ward Name</t>
  </si>
  <si>
    <t>Yediyuru</t>
  </si>
  <si>
    <t>NA</t>
  </si>
  <si>
    <t>BBMP-EE-PROJECT-SOUTH</t>
  </si>
  <si>
    <t>BBMP/2018-19/OW/WORK_INDENT31896</t>
  </si>
  <si>
    <t>Providing House Keeping Services Yediyur complex Vajapayee ground Dialysis Complex, Primary Health centre, Badminton Court, Ambara Chumbana Mahila Mandali and Tailoring Centre etc., in ward no 167</t>
  </si>
  <si>
    <t>BBMP/2018-19/OW/WORK_INDENT31895</t>
  </si>
  <si>
    <t>Providing Security and cleaning to stadium Tailoring centre Market complex in Yediyur ward no 167</t>
  </si>
  <si>
    <t>BBMP/2018-19/BD/WORK_INDENT32077</t>
  </si>
  <si>
    <t>Additional Improvemental works for construction of Vaidhika Center at South East Corner of Yediyur lake park in Ward No-167.</t>
  </si>
  <si>
    <t>Under Evaluation</t>
  </si>
  <si>
    <t>BBMP/2018-19/BD/WORK_INDENT32076</t>
  </si>
  <si>
    <t>Construction of Vaidhika Pooja Center at South East Corner of Yediyur Lake park in Ward No-167.</t>
  </si>
  <si>
    <t>BBMP/2018-19/OW/WORK_INDENT32075</t>
  </si>
  <si>
    <t>Construction of RCC Box Drain at South East Corner of Yediyur Lake park in Ward No-167.</t>
  </si>
  <si>
    <t>BBMP/2018-19/RD/WORK_INDENT30908/CALL-2</t>
  </si>
  <si>
    <t>BBMP/2018-19/EL/WORK_INDENT32221</t>
  </si>
  <si>
    <t>BBMP/2018-19/OW/WORK_INDENT32429</t>
  </si>
  <si>
    <t>Providing Security Guards for maintenance of BBMP Buildings in Ward No-167 Yediyuru.</t>
  </si>
  <si>
    <t>BBMP/2018-19/EL/WORK_INDENT32454</t>
  </si>
  <si>
    <t>Providing Street Light fittings Automatic Timers to Yediyur ward surrounding area in ward no 167.</t>
  </si>
  <si>
    <t>BBMP/2018-19/EL/WORK_INDENT32453</t>
  </si>
  <si>
    <t>Providing Street Lights and Maintenance at ward no 167 Yediyur.</t>
  </si>
  <si>
    <t>BBMP/2018-19/BD/WORK_INDENT32467</t>
  </si>
  <si>
    <t>Construction of watchman shed and other development works to the park near South end circle beside DCP office in ward no 167.</t>
  </si>
  <si>
    <t>BBMP/2018-19/OW/WORK_INDENT32469</t>
  </si>
  <si>
    <t>Providing status of freedom fighters to Yediyur lake in ward no 167.</t>
  </si>
  <si>
    <t>BBMP/2018-19/OW/WORK_INDENT32471</t>
  </si>
  <si>
    <t>Construction of pond for the sculpture providing entrance plaza and other improvements works at the park near south end circle beside DCP office in ward no 167.</t>
  </si>
  <si>
    <t>BBMP/2018-19/OW/WORK_INDENT32473</t>
  </si>
  <si>
    <t>Providing pathway and other development works at park near Sothern circle beside DCP Office in ward no 167.</t>
  </si>
  <si>
    <t>BBMP/2018-19/PM/WORK_INDENT32475</t>
  </si>
  <si>
    <t>Providing ornamental grill to the park near south end circle beside DCP Office in ward no 167.</t>
  </si>
  <si>
    <t>Plants and Machinery</t>
  </si>
  <si>
    <t>BBMP/2018-19/OW/WORK_INDENT32522</t>
  </si>
  <si>
    <t>Providing RCC covering slabs on half cut hume pipe drain at 2nd cross and other improvemental works in KS colony in Ward No-167.</t>
  </si>
  <si>
    <t>Published</t>
  </si>
  <si>
    <t>BBMP/2018-19/OW/WORK_INDENT32521</t>
  </si>
  <si>
    <t>Improvements to roads and drains at 2nd main A.K Colony from 22nd cross to 19th B cross in Ward No-167.</t>
  </si>
  <si>
    <t>BBMP/2018-19/OW/WORK_INDENT32520</t>
  </si>
  <si>
    <t>Improvements to drains at 3rd B Main A.K Colony 6th block Jayanagara and surrounding area in Ward No-167.</t>
  </si>
  <si>
    <t>BBMP/2018-19/EL/WORK_INDENT32681</t>
  </si>
  <si>
    <t>Providing and Supply of Bio Gas Holder(Ballon) and DG Set of 125KW capacity for Bio Methenization plant 4th main South end circle in ward no 167.</t>
  </si>
  <si>
    <t>BBMP/2018-19/EL/WORK_INDENT32682</t>
  </si>
  <si>
    <t>Additional Improvemental works for construction of Vaidhika Center at South East corner of Yediyur lake park in ward no 167. (Providing and Fixing of Solar water Heater at Vaidhika Center at South East Corner of Yediyur Lake park in Ward no 167.)</t>
  </si>
  <si>
    <t>BBMP/2018-19/EL/WORK_INDENT32680</t>
  </si>
  <si>
    <t>Electrical works at the park southend circle beside DCP office in ward no 167.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</si>
</sst>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4" x14ac:knownFonts="1">
    <font>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64"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2" fontId="3" fillId="0" borderId="1" xfId="0" applyNumberFormat="1" applyFont="1" applyFill="1" applyBorder="1" applyAlignment="1">
      <alignment vertical="center"/>
    </xf>
    <xf numFmtId="22" fontId="3" fillId="0" borderId="1" xfId="0" applyNumberFormat="1"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2" fontId="3" fillId="3" borderId="1" xfId="0" applyNumberFormat="1" applyFont="1" applyFill="1" applyBorder="1" applyAlignment="1">
      <alignment vertical="center"/>
    </xf>
    <xf numFmtId="22" fontId="3" fillId="3" borderId="1" xfId="0" applyNumberFormat="1" applyFont="1" applyFill="1" applyBorder="1" applyAlignment="1">
      <alignment horizontal="center" vertical="center"/>
    </xf>
    <xf numFmtId="0" fontId="2" fillId="0" borderId="1" xfId="0" applyFont="1" applyBorder="1" applyAlignment="1">
      <alignment vertic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workbookViewId="0">
      <selection activeCell="C7" sqref="C7"/>
    </sheetView>
  </sheetViews>
  <sheetFormatPr defaultRowHeight="15" x14ac:dyDescent="0.25"/>
  <cols>
    <col min="1" max="1" width="5" bestFit="1" customWidth="1"/>
    <col min="2" max="2" width="7.28515625" bestFit="1" customWidth="1"/>
    <col min="3" max="3" width="9.5703125" bestFit="1" customWidth="1"/>
  </cols>
  <sheetData>
    <row r="1" spans="1:16" s="3" customFormat="1" ht="24" customHeight="1" x14ac:dyDescent="0.2">
      <c r="A1" s="1" t="s">
        <v>14</v>
      </c>
      <c r="B1" s="1" t="s">
        <v>1</v>
      </c>
      <c r="C1" s="1" t="s">
        <v>37</v>
      </c>
      <c r="D1" s="1" t="s">
        <v>15</v>
      </c>
      <c r="E1" s="1" t="s">
        <v>16</v>
      </c>
      <c r="F1" s="1" t="s">
        <v>17</v>
      </c>
      <c r="G1" s="1" t="s">
        <v>0</v>
      </c>
      <c r="H1" s="1" t="s">
        <v>2</v>
      </c>
      <c r="I1" s="1" t="s">
        <v>3</v>
      </c>
      <c r="J1" s="2" t="s">
        <v>4</v>
      </c>
      <c r="K1" s="1" t="s">
        <v>5</v>
      </c>
      <c r="L1" s="1" t="s">
        <v>6</v>
      </c>
      <c r="M1" s="1" t="s">
        <v>7</v>
      </c>
      <c r="N1" s="1" t="s">
        <v>8</v>
      </c>
      <c r="O1" s="1" t="s">
        <v>9</v>
      </c>
      <c r="P1" s="1" t="s">
        <v>10</v>
      </c>
    </row>
    <row r="2" spans="1:16" s="3" customFormat="1" ht="12" x14ac:dyDescent="0.2">
      <c r="A2" s="4">
        <v>907</v>
      </c>
      <c r="B2" s="4">
        <v>167</v>
      </c>
      <c r="C2" s="5" t="s">
        <v>38</v>
      </c>
      <c r="D2" s="6">
        <v>43300</v>
      </c>
      <c r="E2" s="7" t="s">
        <v>23</v>
      </c>
      <c r="F2" s="7" t="s">
        <v>30</v>
      </c>
      <c r="G2" s="7" t="s">
        <v>31</v>
      </c>
      <c r="H2" s="4" t="s">
        <v>11</v>
      </c>
      <c r="I2" s="4" t="s">
        <v>12</v>
      </c>
      <c r="J2" s="5" t="s">
        <v>20</v>
      </c>
      <c r="K2" s="8">
        <v>790406.29</v>
      </c>
      <c r="L2" s="8">
        <f t="shared" ref="L2:L28" si="0">K2/100000</f>
        <v>7.9040629000000004</v>
      </c>
      <c r="M2" s="8">
        <f t="shared" ref="M2:M28" si="1">L2/100</f>
        <v>7.9040629000000001E-2</v>
      </c>
      <c r="N2" s="9">
        <v>43300.582395833335</v>
      </c>
      <c r="O2" s="9">
        <v>43312.666666666664</v>
      </c>
      <c r="P2" s="7" t="s">
        <v>13</v>
      </c>
    </row>
    <row r="3" spans="1:16" s="3" customFormat="1" ht="12" x14ac:dyDescent="0.2">
      <c r="A3" s="4">
        <v>908</v>
      </c>
      <c r="B3" s="4">
        <v>167</v>
      </c>
      <c r="C3" s="5" t="s">
        <v>38</v>
      </c>
      <c r="D3" s="6">
        <v>43300</v>
      </c>
      <c r="E3" s="7" t="s">
        <v>23</v>
      </c>
      <c r="F3" s="7" t="s">
        <v>32</v>
      </c>
      <c r="G3" s="7" t="s">
        <v>33</v>
      </c>
      <c r="H3" s="4" t="s">
        <v>11</v>
      </c>
      <c r="I3" s="4" t="s">
        <v>12</v>
      </c>
      <c r="J3" s="5" t="s">
        <v>39</v>
      </c>
      <c r="K3" s="8">
        <v>1927453.34</v>
      </c>
      <c r="L3" s="8">
        <f t="shared" si="0"/>
        <v>19.274533399999999</v>
      </c>
      <c r="M3" s="8">
        <f t="shared" si="1"/>
        <v>0.19274533399999999</v>
      </c>
      <c r="N3" s="9">
        <v>43300.582106481481</v>
      </c>
      <c r="O3" s="9">
        <v>43312.666666666664</v>
      </c>
      <c r="P3" s="7" t="s">
        <v>13</v>
      </c>
    </row>
    <row r="4" spans="1:16" s="3" customFormat="1" ht="12" x14ac:dyDescent="0.2">
      <c r="A4" s="4">
        <v>1165</v>
      </c>
      <c r="B4" s="4">
        <v>167</v>
      </c>
      <c r="C4" s="5" t="s">
        <v>38</v>
      </c>
      <c r="D4" s="6">
        <v>43306</v>
      </c>
      <c r="E4" s="7" t="s">
        <v>21</v>
      </c>
      <c r="F4" s="7" t="s">
        <v>34</v>
      </c>
      <c r="G4" s="7" t="s">
        <v>35</v>
      </c>
      <c r="H4" s="4" t="s">
        <v>11</v>
      </c>
      <c r="I4" s="4" t="s">
        <v>12</v>
      </c>
      <c r="J4" s="5" t="s">
        <v>22</v>
      </c>
      <c r="K4" s="8">
        <v>499986</v>
      </c>
      <c r="L4" s="8">
        <f t="shared" si="0"/>
        <v>4.99986</v>
      </c>
      <c r="M4" s="8">
        <f t="shared" si="1"/>
        <v>4.9998599999999997E-2</v>
      </c>
      <c r="N4" s="9">
        <v>43306.726099537038</v>
      </c>
      <c r="O4" s="9">
        <v>43314.666666666664</v>
      </c>
      <c r="P4" s="7" t="s">
        <v>19</v>
      </c>
    </row>
    <row r="5" spans="1:16" s="3" customFormat="1" ht="12" x14ac:dyDescent="0.2">
      <c r="A5" s="4">
        <v>677</v>
      </c>
      <c r="B5" s="4">
        <v>167</v>
      </c>
      <c r="C5" s="5" t="s">
        <v>38</v>
      </c>
      <c r="D5" s="6">
        <v>43325</v>
      </c>
      <c r="E5" s="7" t="s">
        <v>21</v>
      </c>
      <c r="F5" s="7" t="s">
        <v>28</v>
      </c>
      <c r="G5" s="7" t="s">
        <v>29</v>
      </c>
      <c r="H5" s="4" t="s">
        <v>11</v>
      </c>
      <c r="I5" s="4" t="s">
        <v>12</v>
      </c>
      <c r="J5" s="5" t="s">
        <v>22</v>
      </c>
      <c r="K5" s="8">
        <v>1499971.6</v>
      </c>
      <c r="L5" s="8">
        <f t="shared" si="0"/>
        <v>14.999716000000001</v>
      </c>
      <c r="M5" s="8">
        <f t="shared" si="1"/>
        <v>0.14999716000000002</v>
      </c>
      <c r="N5" s="9">
        <v>43325.711504629631</v>
      </c>
      <c r="O5" s="9">
        <v>43333.666666666664</v>
      </c>
      <c r="P5" s="7" t="s">
        <v>13</v>
      </c>
    </row>
    <row r="6" spans="1:16" s="3" customFormat="1" ht="12" x14ac:dyDescent="0.2">
      <c r="A6" s="4">
        <v>651</v>
      </c>
      <c r="B6" s="4">
        <v>167</v>
      </c>
      <c r="C6" s="5" t="s">
        <v>38</v>
      </c>
      <c r="D6" s="6">
        <v>43337</v>
      </c>
      <c r="E6" s="7" t="s">
        <v>21</v>
      </c>
      <c r="F6" s="7" t="s">
        <v>26</v>
      </c>
      <c r="G6" s="7" t="s">
        <v>27</v>
      </c>
      <c r="H6" s="4" t="s">
        <v>11</v>
      </c>
      <c r="I6" s="4" t="s">
        <v>12</v>
      </c>
      <c r="J6" s="5" t="s">
        <v>22</v>
      </c>
      <c r="K6" s="8">
        <v>499149</v>
      </c>
      <c r="L6" s="8">
        <f t="shared" si="0"/>
        <v>4.9914899999999998</v>
      </c>
      <c r="M6" s="8">
        <f t="shared" si="1"/>
        <v>4.9914899999999998E-2</v>
      </c>
      <c r="N6" s="9">
        <v>43337.569212962961</v>
      </c>
      <c r="O6" s="9">
        <v>43346.666666666664</v>
      </c>
      <c r="P6" s="7" t="s">
        <v>13</v>
      </c>
    </row>
    <row r="7" spans="1:16" s="3" customFormat="1" ht="12" x14ac:dyDescent="0.2">
      <c r="A7" s="4">
        <v>650</v>
      </c>
      <c r="B7" s="4">
        <v>167</v>
      </c>
      <c r="C7" s="5" t="s">
        <v>38</v>
      </c>
      <c r="D7" s="6">
        <v>43339</v>
      </c>
      <c r="E7" s="7" t="s">
        <v>23</v>
      </c>
      <c r="F7" s="7" t="s">
        <v>24</v>
      </c>
      <c r="G7" s="7" t="s">
        <v>25</v>
      </c>
      <c r="H7" s="4" t="s">
        <v>11</v>
      </c>
      <c r="I7" s="4" t="s">
        <v>12</v>
      </c>
      <c r="J7" s="5" t="s">
        <v>18</v>
      </c>
      <c r="K7" s="8">
        <v>2498911.08</v>
      </c>
      <c r="L7" s="8">
        <f t="shared" si="0"/>
        <v>24.989110800000002</v>
      </c>
      <c r="M7" s="8">
        <f t="shared" si="1"/>
        <v>0.24989110800000003</v>
      </c>
      <c r="N7" s="9">
        <v>43339.428680555553</v>
      </c>
      <c r="O7" s="9">
        <v>43346.666666666664</v>
      </c>
      <c r="P7" s="7" t="s">
        <v>13</v>
      </c>
    </row>
    <row r="8" spans="1:16" s="3" customFormat="1" ht="12" x14ac:dyDescent="0.2">
      <c r="A8" s="4">
        <v>2047</v>
      </c>
      <c r="B8" s="4">
        <v>167</v>
      </c>
      <c r="C8" s="5" t="s">
        <v>38</v>
      </c>
      <c r="D8" s="6">
        <v>43378</v>
      </c>
      <c r="E8" s="10" t="s">
        <v>40</v>
      </c>
      <c r="F8" s="10" t="s">
        <v>41</v>
      </c>
      <c r="G8" s="10" t="s">
        <v>42</v>
      </c>
      <c r="H8" s="11" t="s">
        <v>11</v>
      </c>
      <c r="I8" s="11" t="s">
        <v>12</v>
      </c>
      <c r="J8" s="12" t="s">
        <v>18</v>
      </c>
      <c r="K8" s="13">
        <v>0</v>
      </c>
      <c r="L8" s="8">
        <f t="shared" si="0"/>
        <v>0</v>
      </c>
      <c r="M8" s="8">
        <f t="shared" si="1"/>
        <v>0</v>
      </c>
      <c r="N8" s="14">
        <v>43378.489664351851</v>
      </c>
      <c r="O8" s="14">
        <v>43385.667361111111</v>
      </c>
      <c r="P8" s="15" t="s">
        <v>13</v>
      </c>
    </row>
    <row r="9" spans="1:16" s="3" customFormat="1" ht="12" x14ac:dyDescent="0.2">
      <c r="A9" s="4">
        <v>2048</v>
      </c>
      <c r="B9" s="4">
        <v>167</v>
      </c>
      <c r="C9" s="5" t="s">
        <v>38</v>
      </c>
      <c r="D9" s="6">
        <v>43378</v>
      </c>
      <c r="E9" s="10" t="s">
        <v>40</v>
      </c>
      <c r="F9" s="10" t="s">
        <v>43</v>
      </c>
      <c r="G9" s="10" t="s">
        <v>44</v>
      </c>
      <c r="H9" s="11" t="s">
        <v>11</v>
      </c>
      <c r="I9" s="11" t="s">
        <v>12</v>
      </c>
      <c r="J9" s="12" t="s">
        <v>18</v>
      </c>
      <c r="K9" s="13">
        <v>0</v>
      </c>
      <c r="L9" s="8">
        <f t="shared" si="0"/>
        <v>0</v>
      </c>
      <c r="M9" s="8">
        <f t="shared" si="1"/>
        <v>0</v>
      </c>
      <c r="N9" s="14">
        <v>43378.489259259259</v>
      </c>
      <c r="O9" s="14">
        <v>43385.667361111111</v>
      </c>
      <c r="P9" s="15" t="s">
        <v>13</v>
      </c>
    </row>
    <row r="10" spans="1:16" s="3" customFormat="1" ht="12" x14ac:dyDescent="0.2">
      <c r="A10" s="4">
        <v>1685</v>
      </c>
      <c r="B10" s="4">
        <v>167</v>
      </c>
      <c r="C10" s="5" t="s">
        <v>38</v>
      </c>
      <c r="D10" s="6">
        <v>43413</v>
      </c>
      <c r="E10" s="10" t="s">
        <v>23</v>
      </c>
      <c r="F10" s="10" t="s">
        <v>45</v>
      </c>
      <c r="G10" s="10" t="s">
        <v>46</v>
      </c>
      <c r="H10" s="11" t="s">
        <v>11</v>
      </c>
      <c r="I10" s="11" t="s">
        <v>12</v>
      </c>
      <c r="J10" s="12" t="s">
        <v>20</v>
      </c>
      <c r="K10" s="13">
        <v>1086772.3</v>
      </c>
      <c r="L10" s="8">
        <f t="shared" si="0"/>
        <v>10.867723</v>
      </c>
      <c r="M10" s="8">
        <f t="shared" si="1"/>
        <v>0.10867723</v>
      </c>
      <c r="N10" s="14">
        <v>43413.546840277777</v>
      </c>
      <c r="O10" s="14">
        <v>43424.666666666664</v>
      </c>
      <c r="P10" s="15" t="s">
        <v>47</v>
      </c>
    </row>
    <row r="11" spans="1:16" s="3" customFormat="1" ht="12" x14ac:dyDescent="0.2">
      <c r="A11" s="4">
        <v>1686</v>
      </c>
      <c r="B11" s="4">
        <v>167</v>
      </c>
      <c r="C11" s="5" t="s">
        <v>38</v>
      </c>
      <c r="D11" s="6">
        <v>43413</v>
      </c>
      <c r="E11" s="10" t="s">
        <v>23</v>
      </c>
      <c r="F11" s="10" t="s">
        <v>48</v>
      </c>
      <c r="G11" s="10" t="s">
        <v>49</v>
      </c>
      <c r="H11" s="11" t="s">
        <v>11</v>
      </c>
      <c r="I11" s="11" t="s">
        <v>12</v>
      </c>
      <c r="J11" s="12" t="s">
        <v>20</v>
      </c>
      <c r="K11" s="13">
        <v>1237017.8500000001</v>
      </c>
      <c r="L11" s="8">
        <f t="shared" si="0"/>
        <v>12.370178500000002</v>
      </c>
      <c r="M11" s="8">
        <f t="shared" si="1"/>
        <v>0.12370178500000001</v>
      </c>
      <c r="N11" s="14">
        <v>43413.546319444446</v>
      </c>
      <c r="O11" s="14">
        <v>43424.666666666664</v>
      </c>
      <c r="P11" s="15" t="s">
        <v>47</v>
      </c>
    </row>
    <row r="12" spans="1:16" s="3" customFormat="1" ht="12" x14ac:dyDescent="0.2">
      <c r="A12" s="4">
        <v>1687</v>
      </c>
      <c r="B12" s="4">
        <v>167</v>
      </c>
      <c r="C12" s="5" t="s">
        <v>38</v>
      </c>
      <c r="D12" s="6">
        <v>43413</v>
      </c>
      <c r="E12" s="10" t="s">
        <v>23</v>
      </c>
      <c r="F12" s="10" t="s">
        <v>50</v>
      </c>
      <c r="G12" s="10" t="s">
        <v>51</v>
      </c>
      <c r="H12" s="11" t="s">
        <v>11</v>
      </c>
      <c r="I12" s="11" t="s">
        <v>12</v>
      </c>
      <c r="J12" s="12" t="s">
        <v>18</v>
      </c>
      <c r="K12" s="13">
        <v>1236381.75</v>
      </c>
      <c r="L12" s="8">
        <f t="shared" si="0"/>
        <v>12.3638175</v>
      </c>
      <c r="M12" s="8">
        <f t="shared" si="1"/>
        <v>0.123638175</v>
      </c>
      <c r="N12" s="14">
        <v>43413.545949074076</v>
      </c>
      <c r="O12" s="14">
        <v>43424.666666666664</v>
      </c>
      <c r="P12" s="15" t="s">
        <v>47</v>
      </c>
    </row>
    <row r="13" spans="1:16" s="3" customFormat="1" ht="12" x14ac:dyDescent="0.2">
      <c r="A13" s="4">
        <v>1688</v>
      </c>
      <c r="B13" s="4">
        <v>167</v>
      </c>
      <c r="C13" s="5" t="s">
        <v>38</v>
      </c>
      <c r="D13" s="6">
        <v>43413</v>
      </c>
      <c r="E13" s="10" t="s">
        <v>23</v>
      </c>
      <c r="F13" s="10" t="s">
        <v>52</v>
      </c>
      <c r="G13" s="10" t="s">
        <v>36</v>
      </c>
      <c r="H13" s="11" t="s">
        <v>11</v>
      </c>
      <c r="I13" s="11" t="s">
        <v>12</v>
      </c>
      <c r="J13" s="12" t="s">
        <v>39</v>
      </c>
      <c r="K13" s="13">
        <v>1978697.63</v>
      </c>
      <c r="L13" s="8">
        <f t="shared" si="0"/>
        <v>19.786976299999999</v>
      </c>
      <c r="M13" s="8">
        <f t="shared" si="1"/>
        <v>0.197869763</v>
      </c>
      <c r="N13" s="14">
        <v>43413.545497685183</v>
      </c>
      <c r="O13" s="14">
        <v>43424.666666666664</v>
      </c>
      <c r="P13" s="15" t="s">
        <v>47</v>
      </c>
    </row>
    <row r="14" spans="1:16" s="3" customFormat="1" ht="12" x14ac:dyDescent="0.2">
      <c r="A14" s="4">
        <v>1566</v>
      </c>
      <c r="B14" s="4">
        <v>167</v>
      </c>
      <c r="C14" s="5" t="s">
        <v>38</v>
      </c>
      <c r="D14" s="6">
        <v>43428</v>
      </c>
      <c r="E14" s="10" t="s">
        <v>21</v>
      </c>
      <c r="F14" s="10" t="s">
        <v>53</v>
      </c>
      <c r="G14" s="10" t="s">
        <v>35</v>
      </c>
      <c r="H14" s="11" t="s">
        <v>11</v>
      </c>
      <c r="I14" s="11" t="s">
        <v>12</v>
      </c>
      <c r="J14" s="12" t="s">
        <v>22</v>
      </c>
      <c r="K14" s="13">
        <v>499986</v>
      </c>
      <c r="L14" s="8">
        <f t="shared" si="0"/>
        <v>4.99986</v>
      </c>
      <c r="M14" s="8">
        <f t="shared" si="1"/>
        <v>4.9998599999999997E-2</v>
      </c>
      <c r="N14" s="14">
        <v>43428.558009259257</v>
      </c>
      <c r="O14" s="14">
        <v>43439.666666666664</v>
      </c>
      <c r="P14" s="15" t="s">
        <v>47</v>
      </c>
    </row>
    <row r="15" spans="1:16" s="3" customFormat="1" ht="12" x14ac:dyDescent="0.2">
      <c r="A15" s="4">
        <v>1425</v>
      </c>
      <c r="B15" s="4">
        <v>167</v>
      </c>
      <c r="C15" s="5" t="s">
        <v>38</v>
      </c>
      <c r="D15" s="6">
        <v>43449</v>
      </c>
      <c r="E15" s="10" t="s">
        <v>23</v>
      </c>
      <c r="F15" s="10" t="s">
        <v>54</v>
      </c>
      <c r="G15" s="10" t="s">
        <v>55</v>
      </c>
      <c r="H15" s="11" t="s">
        <v>11</v>
      </c>
      <c r="I15" s="11" t="s">
        <v>12</v>
      </c>
      <c r="J15" s="12" t="s">
        <v>18</v>
      </c>
      <c r="K15" s="13">
        <v>1495108.86</v>
      </c>
      <c r="L15" s="8">
        <f t="shared" si="0"/>
        <v>14.9510886</v>
      </c>
      <c r="M15" s="8">
        <f t="shared" si="1"/>
        <v>0.14951088600000001</v>
      </c>
      <c r="N15" s="14">
        <v>43449.584386574075</v>
      </c>
      <c r="O15" s="14">
        <v>43463.666666666664</v>
      </c>
      <c r="P15" s="15" t="s">
        <v>47</v>
      </c>
    </row>
    <row r="16" spans="1:16" s="3" customFormat="1" ht="12" x14ac:dyDescent="0.2">
      <c r="A16" s="4">
        <v>1416</v>
      </c>
      <c r="B16" s="4">
        <v>167</v>
      </c>
      <c r="C16" s="5" t="s">
        <v>38</v>
      </c>
      <c r="D16" s="6">
        <v>43452</v>
      </c>
      <c r="E16" s="10" t="s">
        <v>21</v>
      </c>
      <c r="F16" s="10" t="s">
        <v>56</v>
      </c>
      <c r="G16" s="10" t="s">
        <v>57</v>
      </c>
      <c r="H16" s="11" t="s">
        <v>11</v>
      </c>
      <c r="I16" s="11" t="s">
        <v>12</v>
      </c>
      <c r="J16" s="12" t="s">
        <v>22</v>
      </c>
      <c r="K16" s="13">
        <v>4998021</v>
      </c>
      <c r="L16" s="8">
        <f t="shared" si="0"/>
        <v>49.98021</v>
      </c>
      <c r="M16" s="8">
        <f t="shared" si="1"/>
        <v>0.49980209999999997</v>
      </c>
      <c r="N16" s="14">
        <v>43452.750231481485</v>
      </c>
      <c r="O16" s="14">
        <v>43462.666666666664</v>
      </c>
      <c r="P16" s="15" t="s">
        <v>47</v>
      </c>
    </row>
    <row r="17" spans="1:16" s="3" customFormat="1" ht="12" x14ac:dyDescent="0.2">
      <c r="A17" s="4">
        <v>1417</v>
      </c>
      <c r="B17" s="4">
        <v>167</v>
      </c>
      <c r="C17" s="5" t="s">
        <v>38</v>
      </c>
      <c r="D17" s="6">
        <v>43452</v>
      </c>
      <c r="E17" s="10" t="s">
        <v>21</v>
      </c>
      <c r="F17" s="10" t="s">
        <v>58</v>
      </c>
      <c r="G17" s="10" t="s">
        <v>59</v>
      </c>
      <c r="H17" s="11" t="s">
        <v>11</v>
      </c>
      <c r="I17" s="11" t="s">
        <v>12</v>
      </c>
      <c r="J17" s="12" t="s">
        <v>22</v>
      </c>
      <c r="K17" s="13">
        <v>2499387</v>
      </c>
      <c r="L17" s="8">
        <f t="shared" si="0"/>
        <v>24.993870000000001</v>
      </c>
      <c r="M17" s="8">
        <f t="shared" si="1"/>
        <v>0.24993870000000001</v>
      </c>
      <c r="N17" s="14">
        <v>43452.749756944446</v>
      </c>
      <c r="O17" s="14">
        <v>43462.666666666664</v>
      </c>
      <c r="P17" s="15" t="s">
        <v>47</v>
      </c>
    </row>
    <row r="18" spans="1:16" s="3" customFormat="1" ht="12" x14ac:dyDescent="0.2">
      <c r="A18" s="4">
        <v>1408</v>
      </c>
      <c r="B18" s="4">
        <v>167</v>
      </c>
      <c r="C18" s="5" t="s">
        <v>38</v>
      </c>
      <c r="D18" s="6">
        <v>43453</v>
      </c>
      <c r="E18" s="10" t="s">
        <v>40</v>
      </c>
      <c r="F18" s="10" t="s">
        <v>60</v>
      </c>
      <c r="G18" s="10" t="s">
        <v>61</v>
      </c>
      <c r="H18" s="11" t="s">
        <v>11</v>
      </c>
      <c r="I18" s="11" t="s">
        <v>12</v>
      </c>
      <c r="J18" s="12" t="s">
        <v>20</v>
      </c>
      <c r="K18" s="13">
        <v>0</v>
      </c>
      <c r="L18" s="8">
        <f t="shared" si="0"/>
        <v>0</v>
      </c>
      <c r="M18" s="8">
        <f t="shared" si="1"/>
        <v>0</v>
      </c>
      <c r="N18" s="14">
        <v>43453.56454861111</v>
      </c>
      <c r="O18" s="14">
        <v>43461.666666666664</v>
      </c>
      <c r="P18" s="15" t="s">
        <v>47</v>
      </c>
    </row>
    <row r="19" spans="1:16" s="3" customFormat="1" ht="12" x14ac:dyDescent="0.2">
      <c r="A19" s="4">
        <v>1409</v>
      </c>
      <c r="B19" s="4">
        <v>167</v>
      </c>
      <c r="C19" s="5" t="s">
        <v>38</v>
      </c>
      <c r="D19" s="6">
        <v>43453</v>
      </c>
      <c r="E19" s="10" t="s">
        <v>40</v>
      </c>
      <c r="F19" s="10" t="s">
        <v>62</v>
      </c>
      <c r="G19" s="10" t="s">
        <v>63</v>
      </c>
      <c r="H19" s="11" t="s">
        <v>11</v>
      </c>
      <c r="I19" s="11" t="s">
        <v>12</v>
      </c>
      <c r="J19" s="12" t="s">
        <v>18</v>
      </c>
      <c r="K19" s="13">
        <v>0</v>
      </c>
      <c r="L19" s="8">
        <f t="shared" si="0"/>
        <v>0</v>
      </c>
      <c r="M19" s="8">
        <f t="shared" si="1"/>
        <v>0</v>
      </c>
      <c r="N19" s="14">
        <v>43453.564062500001</v>
      </c>
      <c r="O19" s="14">
        <v>43461.666666666664</v>
      </c>
      <c r="P19" s="15" t="s">
        <v>47</v>
      </c>
    </row>
    <row r="20" spans="1:16" s="3" customFormat="1" ht="12" x14ac:dyDescent="0.2">
      <c r="A20" s="4">
        <v>1410</v>
      </c>
      <c r="B20" s="4">
        <v>167</v>
      </c>
      <c r="C20" s="5" t="s">
        <v>38</v>
      </c>
      <c r="D20" s="6">
        <v>43453</v>
      </c>
      <c r="E20" s="10" t="s">
        <v>40</v>
      </c>
      <c r="F20" s="10" t="s">
        <v>64</v>
      </c>
      <c r="G20" s="10" t="s">
        <v>65</v>
      </c>
      <c r="H20" s="11" t="s">
        <v>11</v>
      </c>
      <c r="I20" s="11" t="s">
        <v>12</v>
      </c>
      <c r="J20" s="12" t="s">
        <v>18</v>
      </c>
      <c r="K20" s="13">
        <v>0</v>
      </c>
      <c r="L20" s="8">
        <f t="shared" si="0"/>
        <v>0</v>
      </c>
      <c r="M20" s="8">
        <f t="shared" si="1"/>
        <v>0</v>
      </c>
      <c r="N20" s="14">
        <v>43453.563194444447</v>
      </c>
      <c r="O20" s="14">
        <v>43461.666666666664</v>
      </c>
      <c r="P20" s="15" t="s">
        <v>47</v>
      </c>
    </row>
    <row r="21" spans="1:16" s="3" customFormat="1" ht="12" x14ac:dyDescent="0.2">
      <c r="A21" s="4">
        <v>1411</v>
      </c>
      <c r="B21" s="4">
        <v>167</v>
      </c>
      <c r="C21" s="5" t="s">
        <v>38</v>
      </c>
      <c r="D21" s="6">
        <v>43453</v>
      </c>
      <c r="E21" s="10" t="s">
        <v>40</v>
      </c>
      <c r="F21" s="10" t="s">
        <v>66</v>
      </c>
      <c r="G21" s="10" t="s">
        <v>67</v>
      </c>
      <c r="H21" s="11" t="s">
        <v>11</v>
      </c>
      <c r="I21" s="11" t="s">
        <v>12</v>
      </c>
      <c r="J21" s="12" t="s">
        <v>18</v>
      </c>
      <c r="K21" s="13">
        <v>0</v>
      </c>
      <c r="L21" s="8">
        <f t="shared" si="0"/>
        <v>0</v>
      </c>
      <c r="M21" s="8">
        <f t="shared" si="1"/>
        <v>0</v>
      </c>
      <c r="N21" s="14">
        <v>43453.562592592592</v>
      </c>
      <c r="O21" s="14">
        <v>43462.666666666664</v>
      </c>
      <c r="P21" s="15" t="s">
        <v>47</v>
      </c>
    </row>
    <row r="22" spans="1:16" s="3" customFormat="1" ht="12" x14ac:dyDescent="0.2">
      <c r="A22" s="4">
        <v>1412</v>
      </c>
      <c r="B22" s="4">
        <v>167</v>
      </c>
      <c r="C22" s="5" t="s">
        <v>38</v>
      </c>
      <c r="D22" s="6">
        <v>43453</v>
      </c>
      <c r="E22" s="10" t="s">
        <v>40</v>
      </c>
      <c r="F22" s="10" t="s">
        <v>68</v>
      </c>
      <c r="G22" s="10" t="s">
        <v>69</v>
      </c>
      <c r="H22" s="11" t="s">
        <v>11</v>
      </c>
      <c r="I22" s="11" t="s">
        <v>12</v>
      </c>
      <c r="J22" s="12" t="s">
        <v>70</v>
      </c>
      <c r="K22" s="13">
        <v>0</v>
      </c>
      <c r="L22" s="8">
        <f t="shared" si="0"/>
        <v>0</v>
      </c>
      <c r="M22" s="8">
        <f t="shared" si="1"/>
        <v>0</v>
      </c>
      <c r="N22" s="14">
        <v>43453.562210648146</v>
      </c>
      <c r="O22" s="14">
        <v>43462.666666666664</v>
      </c>
      <c r="P22" s="15" t="s">
        <v>47</v>
      </c>
    </row>
    <row r="23" spans="1:16" s="3" customFormat="1" ht="12" x14ac:dyDescent="0.2">
      <c r="A23" s="4">
        <v>1243</v>
      </c>
      <c r="B23" s="4">
        <v>167</v>
      </c>
      <c r="C23" s="5" t="s">
        <v>38</v>
      </c>
      <c r="D23" s="6">
        <v>43458</v>
      </c>
      <c r="E23" s="10" t="s">
        <v>23</v>
      </c>
      <c r="F23" s="10" t="s">
        <v>71</v>
      </c>
      <c r="G23" s="10" t="s">
        <v>72</v>
      </c>
      <c r="H23" s="11" t="s">
        <v>11</v>
      </c>
      <c r="I23" s="11" t="s">
        <v>12</v>
      </c>
      <c r="J23" s="12" t="s">
        <v>18</v>
      </c>
      <c r="K23" s="13">
        <v>1483712.63</v>
      </c>
      <c r="L23" s="8">
        <f t="shared" si="0"/>
        <v>14.8371263</v>
      </c>
      <c r="M23" s="8">
        <f t="shared" si="1"/>
        <v>0.148371263</v>
      </c>
      <c r="N23" s="14">
        <v>43458.706331018519</v>
      </c>
      <c r="O23" s="14">
        <v>43473.666666666664</v>
      </c>
      <c r="P23" s="15" t="s">
        <v>73</v>
      </c>
    </row>
    <row r="24" spans="1:16" s="3" customFormat="1" ht="12" x14ac:dyDescent="0.2">
      <c r="A24" s="4">
        <v>1244</v>
      </c>
      <c r="B24" s="4">
        <v>167</v>
      </c>
      <c r="C24" s="5" t="s">
        <v>38</v>
      </c>
      <c r="D24" s="6">
        <v>43458</v>
      </c>
      <c r="E24" s="10" t="s">
        <v>23</v>
      </c>
      <c r="F24" s="10" t="s">
        <v>74</v>
      </c>
      <c r="G24" s="10" t="s">
        <v>75</v>
      </c>
      <c r="H24" s="11" t="s">
        <v>11</v>
      </c>
      <c r="I24" s="11" t="s">
        <v>12</v>
      </c>
      <c r="J24" s="12" t="s">
        <v>18</v>
      </c>
      <c r="K24" s="13">
        <v>1979928.71</v>
      </c>
      <c r="L24" s="8">
        <f t="shared" si="0"/>
        <v>19.799287100000001</v>
      </c>
      <c r="M24" s="8">
        <f t="shared" si="1"/>
        <v>0.19799287100000001</v>
      </c>
      <c r="N24" s="14">
        <v>43458.705324074072</v>
      </c>
      <c r="O24" s="14">
        <v>43473.666666666664</v>
      </c>
      <c r="P24" s="15" t="s">
        <v>73</v>
      </c>
    </row>
    <row r="25" spans="1:16" s="3" customFormat="1" ht="12" x14ac:dyDescent="0.2">
      <c r="A25" s="4">
        <v>1245</v>
      </c>
      <c r="B25" s="4">
        <v>167</v>
      </c>
      <c r="C25" s="5" t="s">
        <v>38</v>
      </c>
      <c r="D25" s="6">
        <v>43458</v>
      </c>
      <c r="E25" s="10" t="s">
        <v>23</v>
      </c>
      <c r="F25" s="10" t="s">
        <v>76</v>
      </c>
      <c r="G25" s="10" t="s">
        <v>77</v>
      </c>
      <c r="H25" s="11" t="s">
        <v>11</v>
      </c>
      <c r="I25" s="11" t="s">
        <v>12</v>
      </c>
      <c r="J25" s="12" t="s">
        <v>18</v>
      </c>
      <c r="K25" s="13">
        <v>1481520.12</v>
      </c>
      <c r="L25" s="8">
        <f t="shared" si="0"/>
        <v>14.815201200000001</v>
      </c>
      <c r="M25" s="8">
        <f t="shared" si="1"/>
        <v>0.148152012</v>
      </c>
      <c r="N25" s="14">
        <v>43458.704618055555</v>
      </c>
      <c r="O25" s="14">
        <v>43473.666666666664</v>
      </c>
      <c r="P25" s="15" t="s">
        <v>73</v>
      </c>
    </row>
    <row r="26" spans="1:16" s="3" customFormat="1" ht="12" x14ac:dyDescent="0.2">
      <c r="A26" s="4">
        <v>1239</v>
      </c>
      <c r="B26" s="4">
        <v>167</v>
      </c>
      <c r="C26" s="5" t="s">
        <v>38</v>
      </c>
      <c r="D26" s="6">
        <v>43463</v>
      </c>
      <c r="E26" s="10" t="s">
        <v>21</v>
      </c>
      <c r="F26" s="10" t="s">
        <v>78</v>
      </c>
      <c r="G26" s="10" t="s">
        <v>79</v>
      </c>
      <c r="H26" s="11" t="s">
        <v>11</v>
      </c>
      <c r="I26" s="11" t="s">
        <v>12</v>
      </c>
      <c r="J26" s="12" t="s">
        <v>22</v>
      </c>
      <c r="K26" s="13">
        <v>2600000</v>
      </c>
      <c r="L26" s="8">
        <f t="shared" si="0"/>
        <v>26</v>
      </c>
      <c r="M26" s="8">
        <f t="shared" si="1"/>
        <v>0.26</v>
      </c>
      <c r="N26" s="14">
        <v>43463.682534722226</v>
      </c>
      <c r="O26" s="14">
        <v>43472.666666666664</v>
      </c>
      <c r="P26" s="15" t="s">
        <v>73</v>
      </c>
    </row>
    <row r="27" spans="1:16" s="3" customFormat="1" ht="12" x14ac:dyDescent="0.2">
      <c r="A27" s="4">
        <v>1240</v>
      </c>
      <c r="B27" s="4">
        <v>167</v>
      </c>
      <c r="C27" s="5" t="s">
        <v>38</v>
      </c>
      <c r="D27" s="6">
        <v>43463</v>
      </c>
      <c r="E27" s="10" t="s">
        <v>21</v>
      </c>
      <c r="F27" s="10" t="s">
        <v>80</v>
      </c>
      <c r="G27" s="10" t="s">
        <v>81</v>
      </c>
      <c r="H27" s="11" t="s">
        <v>11</v>
      </c>
      <c r="I27" s="11" t="s">
        <v>12</v>
      </c>
      <c r="J27" s="12" t="s">
        <v>22</v>
      </c>
      <c r="K27" s="13">
        <v>149974</v>
      </c>
      <c r="L27" s="8">
        <f t="shared" si="0"/>
        <v>1.4997400000000001</v>
      </c>
      <c r="M27" s="8">
        <f t="shared" si="1"/>
        <v>1.4997400000000001E-2</v>
      </c>
      <c r="N27" s="14">
        <v>43463.681932870371</v>
      </c>
      <c r="O27" s="14">
        <v>43472.666666666664</v>
      </c>
      <c r="P27" s="15" t="s">
        <v>73</v>
      </c>
    </row>
    <row r="28" spans="1:16" s="3" customFormat="1" ht="12" x14ac:dyDescent="0.2">
      <c r="A28" s="4">
        <v>1241</v>
      </c>
      <c r="B28" s="4">
        <v>167</v>
      </c>
      <c r="C28" s="5" t="s">
        <v>38</v>
      </c>
      <c r="D28" s="6">
        <v>43463</v>
      </c>
      <c r="E28" s="10" t="s">
        <v>21</v>
      </c>
      <c r="F28" s="10" t="s">
        <v>82</v>
      </c>
      <c r="G28" s="10" t="s">
        <v>83</v>
      </c>
      <c r="H28" s="11" t="s">
        <v>11</v>
      </c>
      <c r="I28" s="11" t="s">
        <v>12</v>
      </c>
      <c r="J28" s="12" t="s">
        <v>22</v>
      </c>
      <c r="K28" s="13">
        <v>1499229</v>
      </c>
      <c r="L28" s="8">
        <f t="shared" si="0"/>
        <v>14.992290000000001</v>
      </c>
      <c r="M28" s="8">
        <f t="shared" si="1"/>
        <v>0.1499229</v>
      </c>
      <c r="N28" s="14">
        <v>43463.681354166663</v>
      </c>
      <c r="O28" s="14">
        <v>43472.666666666664</v>
      </c>
      <c r="P28" s="15" t="s">
        <v>73</v>
      </c>
    </row>
  </sheetData>
  <conditionalFormatting sqref="F1">
    <cfRule type="duplicateValues" dxfId="5" priority="2"/>
  </conditionalFormatting>
  <conditionalFormatting sqref="F1:F28">
    <cfRule type="duplicateValues" dxfId="3" priority="1"/>
  </conditionalFormatting>
  <conditionalFormatting sqref="F2:F28">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Malya Rastogi</dc:creator>
  <cp:lastModifiedBy>Manjunath HL</cp:lastModifiedBy>
  <dcterms:created xsi:type="dcterms:W3CDTF">2019-01-07T11:19:16Z</dcterms:created>
  <dcterms:modified xsi:type="dcterms:W3CDTF">2019-01-10T06:36:20Z</dcterms:modified>
</cp:coreProperties>
</file>