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7" i="1" l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<sst xmlns="http://schemas.openxmlformats.org/spreadsheetml/2006/main" count="144" uniqueCount="64">
  <si>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</si>
  <si>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</si>
  <si>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</si>
  <si>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</si>
  <si>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</si>
  <si>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</si>
  <si>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</si>
  <si>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</si>
  <si>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</si>
  <si>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</si>
  <si>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</si>
  <si>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</si>
  <si>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</si>
  <si>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</si>
  <si>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</si>
  <si>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</si>
  <si>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</si>
  <si>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Retendered</t>
  </si>
  <si>
    <t>Under Evaluation</t>
  </si>
  <si>
    <t>BBMP-EE-PROJECT-SOUTH</t>
  </si>
  <si>
    <t>BBMP-EE-Jayanagar-South</t>
  </si>
  <si>
    <t>BBMP/2017-18/BD/WORK_INDENT26639/CALL-3</t>
  </si>
  <si>
    <t>Construction of Multy purpose Building at second floor in Kittur rani channamma stadium in ward no 169.</t>
  </si>
  <si>
    <t>BBMP/2017-18/OW/WORK_INDENT29184/CALL-2</t>
  </si>
  <si>
    <t>Improvements to Road side drain, culverts to 8th main road west side between 10th cross Byrasandra to 1st'B'cross BDA Layout in Ward No.169</t>
  </si>
  <si>
    <t>Ward Name</t>
  </si>
  <si>
    <t>Byrasandra</t>
  </si>
  <si>
    <t>NA</t>
  </si>
  <si>
    <t>BBMP/2018-19/OW/WORK_INDENT31899</t>
  </si>
  <si>
    <t>Providing Tubular Truss and other works to Volley ball court at Kittur Rani Channamma ground in ward no 169</t>
  </si>
  <si>
    <t>Other Works</t>
  </si>
  <si>
    <t>BBMP/2018-19/OW/WORK_INDENT31898</t>
  </si>
  <si>
    <t>Providing Tensile Membrane roofing to Vollyball court at Kittur Rani Chenamma Ground in ward no 169 (Southern side)</t>
  </si>
  <si>
    <t>BBMP/2018-19/OW/WORK_INDENT31897</t>
  </si>
  <si>
    <t>Providing Tensile Membrane roofing to Vollyball court at Kittur Rani Chennamma Ground in ward no 169 (Northern side)</t>
  </si>
  <si>
    <t>BBMP/2018-19/CN/WORK_INDENT31972</t>
  </si>
  <si>
    <t>Construction of Vollyball court and other developmental works at Kittur Rani Chenamma Stadium in ward no 169</t>
  </si>
  <si>
    <t>Canals including Lining and Structures</t>
  </si>
  <si>
    <t>BBMP/2018-19/BD/WORK_INDENT31968</t>
  </si>
  <si>
    <t>Construction of Green Room Building toilet block and other works at Kittur Rani Chenamma Play ground in ward no 169.</t>
  </si>
  <si>
    <t>Buildings</t>
  </si>
  <si>
    <t>BBMP/2018-19/OW/WORK_INDENT31966</t>
  </si>
  <si>
    <t>Construction of Gallery steps in Kittur Rani Chennamma Stadium in ward no 169.</t>
  </si>
  <si>
    <t>BBMP/2018-19/RD/WORK_INDENT31954</t>
  </si>
  <si>
    <t>Filling of pot holes &amp; road cutting in ward no. 169. Byrasandra</t>
  </si>
  <si>
    <t>Roads</t>
  </si>
  <si>
    <t>Evaluation Completed</t>
  </si>
  <si>
    <t>BBMP-EE-ELEC-SOUTH</t>
  </si>
  <si>
    <t>BBMP/2018-19/EL/WORK_INDENT32053</t>
  </si>
  <si>
    <t>Providing UG Cable and other Electrical works Kaveramma Slum in ward no 169.</t>
  </si>
  <si>
    <t>Electrical</t>
  </si>
  <si>
    <t>BBMP/2018-19/EL/WORK_INDENT32008</t>
  </si>
  <si>
    <t>Annual Electrical maintenance of Electrical installation in Kittur Rani Chennamma Play Ground in ward no 169 for a period of One Year.</t>
  </si>
  <si>
    <t>BBMP/2018-19/EL/WORK_INDENT32013</t>
  </si>
  <si>
    <t>Annual maintenance of Air Conditioners at BBMP building and Shopping complex in 3rd and 4th Block Jayanagara in Ward No.169 for a Period of One Year</t>
  </si>
  <si>
    <t>BBMP/2018-19/EL/WORK_INDENT32016/CALL-2</t>
  </si>
  <si>
    <t>Annual Maintenance of all Telephones and Broad Band Systems in Jayanagar Shopping Complex 4th Block in ward no 169.</t>
  </si>
  <si>
    <t>BBMP/2018-19/OW/WORK_INDENT30941/CALL-3</t>
  </si>
  <si>
    <t>Emergency works in Ward No. 169,</t>
  </si>
  <si>
    <t>Closed</t>
  </si>
  <si>
    <t>BBMP/2018-19/OW/WORK_INDENT31980/CALL-2</t>
  </si>
  <si>
    <t>Building repair works to Kaveramma slum in Ward No. 169, Byrasandra</t>
  </si>
  <si>
    <t>BBMP/2017-18/OW/WORK_INDENT29343/CALL-4</t>
  </si>
  <si>
    <t>Toilet and Building repair works to tailoring hall at 5th cross Byrasandra in Ward No.169, Byrasandra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</si>
</sst>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D1" sqref="D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710937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25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1188</v>
      </c>
      <c r="B2" s="4">
        <v>169</v>
      </c>
      <c r="C2" s="5" t="s">
        <v>26</v>
      </c>
      <c r="D2" s="6">
        <v>43326</v>
      </c>
      <c r="E2" s="7" t="s">
        <v>20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27</v>
      </c>
      <c r="K2" s="8">
        <v>1978748.11</v>
      </c>
      <c r="L2" s="8">
        <f t="shared" ref="L2:L17" si="0">K2/100000</f>
        <v>19.787481100000001</v>
      </c>
      <c r="M2" s="8">
        <f t="shared" ref="M2:M17" si="1">L2/100</f>
        <v>0.19787481100000001</v>
      </c>
      <c r="N2" s="9">
        <v>43326.553020833337</v>
      </c>
      <c r="O2" s="9">
        <v>43333.666666666664</v>
      </c>
      <c r="P2" s="7" t="s">
        <v>17</v>
      </c>
    </row>
    <row r="3" spans="1:16" s="3" customFormat="1" ht="12" x14ac:dyDescent="0.2">
      <c r="A3" s="4">
        <v>71</v>
      </c>
      <c r="B3" s="4">
        <v>169</v>
      </c>
      <c r="C3" s="5" t="s">
        <v>26</v>
      </c>
      <c r="D3" s="6">
        <v>43368</v>
      </c>
      <c r="E3" s="7" t="s">
        <v>19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27</v>
      </c>
      <c r="K3" s="8">
        <v>0</v>
      </c>
      <c r="L3" s="8">
        <f t="shared" si="0"/>
        <v>0</v>
      </c>
      <c r="M3" s="8">
        <f t="shared" si="1"/>
        <v>0</v>
      </c>
      <c r="N3" s="9">
        <v>43368.682824074072</v>
      </c>
      <c r="O3" s="9">
        <v>43388.667361111111</v>
      </c>
      <c r="P3" s="7" t="s">
        <v>18</v>
      </c>
    </row>
    <row r="4" spans="1:16" s="3" customFormat="1" ht="12" x14ac:dyDescent="0.2">
      <c r="A4" s="4">
        <v>1798</v>
      </c>
      <c r="B4" s="4">
        <v>169</v>
      </c>
      <c r="C4" s="5" t="s">
        <v>26</v>
      </c>
      <c r="D4" s="6">
        <v>43385</v>
      </c>
      <c r="E4" s="10" t="s">
        <v>19</v>
      </c>
      <c r="F4" s="10" t="s">
        <v>28</v>
      </c>
      <c r="G4" s="10" t="s">
        <v>29</v>
      </c>
      <c r="H4" s="11" t="s">
        <v>11</v>
      </c>
      <c r="I4" s="11" t="s">
        <v>12</v>
      </c>
      <c r="J4" s="12" t="s">
        <v>30</v>
      </c>
      <c r="K4" s="13">
        <v>0</v>
      </c>
      <c r="L4" s="8">
        <f t="shared" si="0"/>
        <v>0</v>
      </c>
      <c r="M4" s="8">
        <f t="shared" si="1"/>
        <v>0</v>
      </c>
      <c r="N4" s="14">
        <v>43385.56449074074</v>
      </c>
      <c r="O4" s="14">
        <v>43416.667361111111</v>
      </c>
      <c r="P4" s="15" t="s">
        <v>18</v>
      </c>
    </row>
    <row r="5" spans="1:16" s="3" customFormat="1" ht="12" x14ac:dyDescent="0.2">
      <c r="A5" s="4">
        <v>1799</v>
      </c>
      <c r="B5" s="4">
        <v>169</v>
      </c>
      <c r="C5" s="5" t="s">
        <v>26</v>
      </c>
      <c r="D5" s="6">
        <v>43385</v>
      </c>
      <c r="E5" s="10" t="s">
        <v>19</v>
      </c>
      <c r="F5" s="10" t="s">
        <v>31</v>
      </c>
      <c r="G5" s="10" t="s">
        <v>32</v>
      </c>
      <c r="H5" s="11" t="s">
        <v>11</v>
      </c>
      <c r="I5" s="11" t="s">
        <v>12</v>
      </c>
      <c r="J5" s="12" t="s">
        <v>30</v>
      </c>
      <c r="K5" s="13">
        <v>0</v>
      </c>
      <c r="L5" s="8">
        <f t="shared" si="0"/>
        <v>0</v>
      </c>
      <c r="M5" s="8">
        <f t="shared" si="1"/>
        <v>0</v>
      </c>
      <c r="N5" s="14">
        <v>43385.563611111109</v>
      </c>
      <c r="O5" s="14">
        <v>43416.667361111111</v>
      </c>
      <c r="P5" s="15" t="s">
        <v>18</v>
      </c>
    </row>
    <row r="6" spans="1:16" s="3" customFormat="1" ht="12" x14ac:dyDescent="0.2">
      <c r="A6" s="4">
        <v>1800</v>
      </c>
      <c r="B6" s="4">
        <v>169</v>
      </c>
      <c r="C6" s="5" t="s">
        <v>26</v>
      </c>
      <c r="D6" s="6">
        <v>43385</v>
      </c>
      <c r="E6" s="10" t="s">
        <v>19</v>
      </c>
      <c r="F6" s="10" t="s">
        <v>33</v>
      </c>
      <c r="G6" s="10" t="s">
        <v>34</v>
      </c>
      <c r="H6" s="11" t="s">
        <v>11</v>
      </c>
      <c r="I6" s="11" t="s">
        <v>12</v>
      </c>
      <c r="J6" s="12" t="s">
        <v>30</v>
      </c>
      <c r="K6" s="13">
        <v>0</v>
      </c>
      <c r="L6" s="8">
        <f t="shared" si="0"/>
        <v>0</v>
      </c>
      <c r="M6" s="8">
        <f t="shared" si="1"/>
        <v>0</v>
      </c>
      <c r="N6" s="14">
        <v>43385.563090277778</v>
      </c>
      <c r="O6" s="14">
        <v>43416.667361111111</v>
      </c>
      <c r="P6" s="15" t="s">
        <v>18</v>
      </c>
    </row>
    <row r="7" spans="1:16" s="3" customFormat="1" ht="12" x14ac:dyDescent="0.2">
      <c r="A7" s="4">
        <v>1750</v>
      </c>
      <c r="B7" s="4">
        <v>169</v>
      </c>
      <c r="C7" s="5" t="s">
        <v>26</v>
      </c>
      <c r="D7" s="6">
        <v>43400</v>
      </c>
      <c r="E7" s="10" t="s">
        <v>19</v>
      </c>
      <c r="F7" s="10" t="s">
        <v>35</v>
      </c>
      <c r="G7" s="10" t="s">
        <v>36</v>
      </c>
      <c r="H7" s="11" t="s">
        <v>11</v>
      </c>
      <c r="I7" s="11" t="s">
        <v>12</v>
      </c>
      <c r="J7" s="12" t="s">
        <v>37</v>
      </c>
      <c r="K7" s="13">
        <v>0</v>
      </c>
      <c r="L7" s="8">
        <f t="shared" si="0"/>
        <v>0</v>
      </c>
      <c r="M7" s="8">
        <f t="shared" si="1"/>
        <v>0</v>
      </c>
      <c r="N7" s="14">
        <v>43400.74722222222</v>
      </c>
      <c r="O7" s="14">
        <v>43417.666666666664</v>
      </c>
      <c r="P7" s="15" t="s">
        <v>18</v>
      </c>
    </row>
    <row r="8" spans="1:16" s="3" customFormat="1" ht="12" x14ac:dyDescent="0.2">
      <c r="A8" s="4">
        <v>1760</v>
      </c>
      <c r="B8" s="4">
        <v>169</v>
      </c>
      <c r="C8" s="5" t="s">
        <v>26</v>
      </c>
      <c r="D8" s="6">
        <v>43400</v>
      </c>
      <c r="E8" s="10" t="s">
        <v>19</v>
      </c>
      <c r="F8" s="10" t="s">
        <v>38</v>
      </c>
      <c r="G8" s="10" t="s">
        <v>39</v>
      </c>
      <c r="H8" s="11" t="s">
        <v>11</v>
      </c>
      <c r="I8" s="11" t="s">
        <v>12</v>
      </c>
      <c r="J8" s="12" t="s">
        <v>40</v>
      </c>
      <c r="K8" s="13">
        <v>0</v>
      </c>
      <c r="L8" s="8">
        <f t="shared" si="0"/>
        <v>0</v>
      </c>
      <c r="M8" s="8">
        <f t="shared" si="1"/>
        <v>0</v>
      </c>
      <c r="N8" s="14">
        <v>43400.573483796295</v>
      </c>
      <c r="O8" s="14">
        <v>43417.666666666664</v>
      </c>
      <c r="P8" s="15" t="s">
        <v>18</v>
      </c>
    </row>
    <row r="9" spans="1:16" s="3" customFormat="1" ht="12" x14ac:dyDescent="0.2">
      <c r="A9" s="4">
        <v>1761</v>
      </c>
      <c r="B9" s="4">
        <v>169</v>
      </c>
      <c r="C9" s="5" t="s">
        <v>26</v>
      </c>
      <c r="D9" s="6">
        <v>43400</v>
      </c>
      <c r="E9" s="10" t="s">
        <v>19</v>
      </c>
      <c r="F9" s="10" t="s">
        <v>41</v>
      </c>
      <c r="G9" s="10" t="s">
        <v>42</v>
      </c>
      <c r="H9" s="11" t="s">
        <v>11</v>
      </c>
      <c r="I9" s="11" t="s">
        <v>12</v>
      </c>
      <c r="J9" s="12" t="s">
        <v>30</v>
      </c>
      <c r="K9" s="13">
        <v>0</v>
      </c>
      <c r="L9" s="8">
        <f t="shared" si="0"/>
        <v>0</v>
      </c>
      <c r="M9" s="8">
        <f t="shared" si="1"/>
        <v>0</v>
      </c>
      <c r="N9" s="14">
        <v>43400.524675925924</v>
      </c>
      <c r="O9" s="14">
        <v>43417.666666666664</v>
      </c>
      <c r="P9" s="15" t="s">
        <v>18</v>
      </c>
    </row>
    <row r="10" spans="1:16" s="3" customFormat="1" ht="12" x14ac:dyDescent="0.2">
      <c r="A10" s="4">
        <v>2001</v>
      </c>
      <c r="B10" s="4">
        <v>169</v>
      </c>
      <c r="C10" s="5" t="s">
        <v>26</v>
      </c>
      <c r="D10" s="6">
        <v>43400</v>
      </c>
      <c r="E10" s="10" t="s">
        <v>20</v>
      </c>
      <c r="F10" s="10" t="s">
        <v>43</v>
      </c>
      <c r="G10" s="10" t="s">
        <v>44</v>
      </c>
      <c r="H10" s="11" t="s">
        <v>11</v>
      </c>
      <c r="I10" s="11" t="s">
        <v>12</v>
      </c>
      <c r="J10" s="12" t="s">
        <v>45</v>
      </c>
      <c r="K10" s="13">
        <v>908064.27</v>
      </c>
      <c r="L10" s="8">
        <f t="shared" si="0"/>
        <v>9.0806427000000003</v>
      </c>
      <c r="M10" s="8">
        <f t="shared" si="1"/>
        <v>9.0806427000000009E-2</v>
      </c>
      <c r="N10" s="14">
        <v>43400.856192129628</v>
      </c>
      <c r="O10" s="14">
        <v>43416.666666666664</v>
      </c>
      <c r="P10" s="15" t="s">
        <v>46</v>
      </c>
    </row>
    <row r="11" spans="1:16" s="3" customFormat="1" ht="12" x14ac:dyDescent="0.2">
      <c r="A11" s="4">
        <v>1704</v>
      </c>
      <c r="B11" s="4">
        <v>169</v>
      </c>
      <c r="C11" s="5" t="s">
        <v>26</v>
      </c>
      <c r="D11" s="6">
        <v>43407</v>
      </c>
      <c r="E11" s="10" t="s">
        <v>47</v>
      </c>
      <c r="F11" s="10" t="s">
        <v>48</v>
      </c>
      <c r="G11" s="10" t="s">
        <v>49</v>
      </c>
      <c r="H11" s="11" t="s">
        <v>11</v>
      </c>
      <c r="I11" s="11" t="s">
        <v>12</v>
      </c>
      <c r="J11" s="12" t="s">
        <v>50</v>
      </c>
      <c r="K11" s="13">
        <v>1483840.4</v>
      </c>
      <c r="L11" s="8">
        <f t="shared" si="0"/>
        <v>14.838403999999999</v>
      </c>
      <c r="M11" s="8">
        <f t="shared" si="1"/>
        <v>0.14838403999999999</v>
      </c>
      <c r="N11" s="14">
        <v>43407.740868055553</v>
      </c>
      <c r="O11" s="14">
        <v>43418.666666666664</v>
      </c>
      <c r="P11" s="15" t="s">
        <v>18</v>
      </c>
    </row>
    <row r="12" spans="1:16" s="3" customFormat="1" ht="12" x14ac:dyDescent="0.2">
      <c r="A12" s="4">
        <v>1972</v>
      </c>
      <c r="B12" s="4">
        <v>169</v>
      </c>
      <c r="C12" s="5" t="s">
        <v>26</v>
      </c>
      <c r="D12" s="6">
        <v>43407</v>
      </c>
      <c r="E12" s="10" t="s">
        <v>47</v>
      </c>
      <c r="F12" s="10" t="s">
        <v>51</v>
      </c>
      <c r="G12" s="10" t="s">
        <v>52</v>
      </c>
      <c r="H12" s="11" t="s">
        <v>11</v>
      </c>
      <c r="I12" s="11" t="s">
        <v>12</v>
      </c>
      <c r="J12" s="12" t="s">
        <v>50</v>
      </c>
      <c r="K12" s="13">
        <v>299984.90000000002</v>
      </c>
      <c r="L12" s="8">
        <f t="shared" si="0"/>
        <v>2.9998490000000002</v>
      </c>
      <c r="M12" s="8">
        <f t="shared" si="1"/>
        <v>2.9998490000000003E-2</v>
      </c>
      <c r="N12" s="14">
        <v>43407.75675925926</v>
      </c>
      <c r="O12" s="14">
        <v>43418.666666666664</v>
      </c>
      <c r="P12" s="15" t="s">
        <v>46</v>
      </c>
    </row>
    <row r="13" spans="1:16" s="3" customFormat="1" ht="12" x14ac:dyDescent="0.2">
      <c r="A13" s="4">
        <v>1977</v>
      </c>
      <c r="B13" s="4">
        <v>169</v>
      </c>
      <c r="C13" s="5" t="s">
        <v>26</v>
      </c>
      <c r="D13" s="6">
        <v>43407</v>
      </c>
      <c r="E13" s="10" t="s">
        <v>47</v>
      </c>
      <c r="F13" s="10" t="s">
        <v>53</v>
      </c>
      <c r="G13" s="10" t="s">
        <v>54</v>
      </c>
      <c r="H13" s="11" t="s">
        <v>11</v>
      </c>
      <c r="I13" s="11" t="s">
        <v>12</v>
      </c>
      <c r="J13" s="12" t="s">
        <v>50</v>
      </c>
      <c r="K13" s="13">
        <v>99696.4</v>
      </c>
      <c r="L13" s="8">
        <f t="shared" si="0"/>
        <v>0.99696399999999996</v>
      </c>
      <c r="M13" s="8">
        <f t="shared" si="1"/>
        <v>9.9696400000000001E-3</v>
      </c>
      <c r="N13" s="14">
        <v>43407.752928240741</v>
      </c>
      <c r="O13" s="14">
        <v>43418.666666666664</v>
      </c>
      <c r="P13" s="15" t="s">
        <v>46</v>
      </c>
    </row>
    <row r="14" spans="1:16" s="3" customFormat="1" ht="12" x14ac:dyDescent="0.2">
      <c r="A14" s="4">
        <v>1436</v>
      </c>
      <c r="B14" s="4">
        <v>169</v>
      </c>
      <c r="C14" s="5" t="s">
        <v>26</v>
      </c>
      <c r="D14" s="6">
        <v>43444</v>
      </c>
      <c r="E14" s="10" t="s">
        <v>47</v>
      </c>
      <c r="F14" s="10" t="s">
        <v>55</v>
      </c>
      <c r="G14" s="10" t="s">
        <v>56</v>
      </c>
      <c r="H14" s="11" t="s">
        <v>11</v>
      </c>
      <c r="I14" s="11" t="s">
        <v>12</v>
      </c>
      <c r="J14" s="12" t="s">
        <v>27</v>
      </c>
      <c r="K14" s="13">
        <v>99972</v>
      </c>
      <c r="L14" s="8">
        <f t="shared" si="0"/>
        <v>0.99972000000000005</v>
      </c>
      <c r="M14" s="8">
        <f t="shared" si="1"/>
        <v>9.9972000000000012E-3</v>
      </c>
      <c r="N14" s="14">
        <v>43444.559502314813</v>
      </c>
      <c r="O14" s="14">
        <v>43452.666666666664</v>
      </c>
      <c r="P14" s="15" t="s">
        <v>18</v>
      </c>
    </row>
    <row r="15" spans="1:16" s="3" customFormat="1" ht="12" x14ac:dyDescent="0.2">
      <c r="A15" s="4">
        <v>1304</v>
      </c>
      <c r="B15" s="4">
        <v>169</v>
      </c>
      <c r="C15" s="5" t="s">
        <v>26</v>
      </c>
      <c r="D15" s="6">
        <v>43455</v>
      </c>
      <c r="E15" s="10" t="s">
        <v>20</v>
      </c>
      <c r="F15" s="10" t="s">
        <v>57</v>
      </c>
      <c r="G15" s="10" t="s">
        <v>58</v>
      </c>
      <c r="H15" s="11" t="s">
        <v>11</v>
      </c>
      <c r="I15" s="11" t="s">
        <v>12</v>
      </c>
      <c r="J15" s="12" t="s">
        <v>27</v>
      </c>
      <c r="K15" s="13">
        <v>1979702.48</v>
      </c>
      <c r="L15" s="8">
        <f t="shared" si="0"/>
        <v>19.797024799999999</v>
      </c>
      <c r="M15" s="8">
        <f t="shared" si="1"/>
        <v>0.19797024799999999</v>
      </c>
      <c r="N15" s="14">
        <v>43455.796388888892</v>
      </c>
      <c r="O15" s="14">
        <v>43470.666666666664</v>
      </c>
      <c r="P15" s="15" t="s">
        <v>59</v>
      </c>
    </row>
    <row r="16" spans="1:16" s="3" customFormat="1" ht="12" x14ac:dyDescent="0.2">
      <c r="A16" s="4">
        <v>1305</v>
      </c>
      <c r="B16" s="4">
        <v>169</v>
      </c>
      <c r="C16" s="5" t="s">
        <v>26</v>
      </c>
      <c r="D16" s="6">
        <v>43455</v>
      </c>
      <c r="E16" s="10" t="s">
        <v>20</v>
      </c>
      <c r="F16" s="10" t="s">
        <v>60</v>
      </c>
      <c r="G16" s="10" t="s">
        <v>61</v>
      </c>
      <c r="H16" s="11" t="s">
        <v>11</v>
      </c>
      <c r="I16" s="11" t="s">
        <v>12</v>
      </c>
      <c r="J16" s="12" t="s">
        <v>27</v>
      </c>
      <c r="K16" s="13">
        <v>2403909.63</v>
      </c>
      <c r="L16" s="8">
        <f t="shared" si="0"/>
        <v>24.039096300000001</v>
      </c>
      <c r="M16" s="8">
        <f t="shared" si="1"/>
        <v>0.24039096300000001</v>
      </c>
      <c r="N16" s="14">
        <v>43455.794965277775</v>
      </c>
      <c r="O16" s="14">
        <v>43470.666666666664</v>
      </c>
      <c r="P16" s="15" t="s">
        <v>59</v>
      </c>
    </row>
    <row r="17" spans="1:16" s="3" customFormat="1" ht="12" x14ac:dyDescent="0.2">
      <c r="A17" s="4">
        <v>1311</v>
      </c>
      <c r="B17" s="4">
        <v>169</v>
      </c>
      <c r="C17" s="5" t="s">
        <v>26</v>
      </c>
      <c r="D17" s="6">
        <v>43455</v>
      </c>
      <c r="E17" s="10" t="s">
        <v>20</v>
      </c>
      <c r="F17" s="10" t="s">
        <v>62</v>
      </c>
      <c r="G17" s="10" t="s">
        <v>63</v>
      </c>
      <c r="H17" s="11" t="s">
        <v>11</v>
      </c>
      <c r="I17" s="11" t="s">
        <v>12</v>
      </c>
      <c r="J17" s="12" t="s">
        <v>27</v>
      </c>
      <c r="K17" s="13">
        <v>4949301.0599999996</v>
      </c>
      <c r="L17" s="8">
        <f t="shared" si="0"/>
        <v>49.493010599999998</v>
      </c>
      <c r="M17" s="8">
        <f t="shared" si="1"/>
        <v>0.49493010599999998</v>
      </c>
      <c r="N17" s="14">
        <v>43455.786863425928</v>
      </c>
      <c r="O17" s="14">
        <v>43470.666666666664</v>
      </c>
      <c r="P17" s="15" t="s">
        <v>59</v>
      </c>
    </row>
  </sheetData>
  <conditionalFormatting sqref="F1">
    <cfRule type="duplicateValues" dxfId="5" priority="2"/>
  </conditionalFormatting>
  <conditionalFormatting sqref="F1:F17">
    <cfRule type="duplicateValues" dxfId="3" priority="1"/>
  </conditionalFormatting>
  <conditionalFormatting sqref="F2:F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2019-01-10T06:37:01Z</dcterms:modified>
</cp:coreProperties>
</file>