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7" i="1" l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<sst xmlns="http://schemas.openxmlformats.org/spreadsheetml/2006/main" count="144" uniqueCount="59">
  <si>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</si>
  <si>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</si>
  <si>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</si>
  <si>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</si>
  <si>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</si>
  <si>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</si>
  <si>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</si>
  <si>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</si>
  <si>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</si>
  <si>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</si>
  <si>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</si>
  <si>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</si>
  <si>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</si>
  <si>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</si>
  <si>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</si>
  <si>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</si>
  <si>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</si>
  <si>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</si>
  <si>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Roads</t>
  </si>
  <si>
    <t>Under Evaluation</t>
  </si>
  <si>
    <t>Recalled</t>
  </si>
  <si>
    <t>Water supply/sewage lines</t>
  </si>
  <si>
    <t>BBMP-EE-BNG SOUTH</t>
  </si>
  <si>
    <t>BBMP/2018-19/RD/WORK_INDENT31630</t>
  </si>
  <si>
    <t>Construction of Roads and drains at Mico Layout, Vishwapriya Layout, Akshyanagara, Subhash Nagara, Basapura, Basavanapura, Chikkakammanahalli, Doddakammanahalli of ward no 192.</t>
  </si>
  <si>
    <t>BBMP/2017-18/RD/WORK_INDENT30521/CALL-2</t>
  </si>
  <si>
    <t>Restoration of Kaveri Water line digging Portion at Vishwapriya Layout in ward no 192 Begur</t>
  </si>
  <si>
    <t>BBMP/2017-18/BR/WORK_INDENT30518/CALL-2</t>
  </si>
  <si>
    <t>Construction of Culverts in ward no 192 Begur</t>
  </si>
  <si>
    <t>BBMP/2017-18/RD/WORK_INDENT30517/CALL-2</t>
  </si>
  <si>
    <t>Improvements of drains and roads at Beretena Agrahara in ward no 192 Begur</t>
  </si>
  <si>
    <t>BBMP/2017-18/OW/WORK_INDENT30513/CALL-2</t>
  </si>
  <si>
    <t>Providing name boards in ward no 192 Begur</t>
  </si>
  <si>
    <t>BBMP/2017-18/RD/WORK_INDENT30507/CALL-2</t>
  </si>
  <si>
    <t>Asphalting to 4th Cross in Patel layout in ward no 192 Begur</t>
  </si>
  <si>
    <t>BBMP/2017-18/RD/WORK_INDENT30505/CALL-2</t>
  </si>
  <si>
    <t>Improvements to roads and drains to Kerekatte road in Begur village wrad no 192 Begur</t>
  </si>
  <si>
    <t>BBMP/2017-18/RD/WORK_INDENT30504/CALL-2</t>
  </si>
  <si>
    <t>Asphalting to roads in Beretena Agrahara in ward no 192 Begur</t>
  </si>
  <si>
    <t>BBMP/2017-18/RD/WORK_INDENT30503/CALL-2</t>
  </si>
  <si>
    <t>Asphalting to roads in Basapura in ward no 192 Begur</t>
  </si>
  <si>
    <t>BBMP/2017-18/RD/WORK_INDENT30501/CALL-2</t>
  </si>
  <si>
    <t>Improvements to drains and roads in Chikka Begur village in ward no 192 Begur</t>
  </si>
  <si>
    <t>BBMP/2017-18/RD/WORK_INDENT30500/CALL-2</t>
  </si>
  <si>
    <t>Improvements of roads and drains to Chikkakammanahalli village in ward no 192 Begur</t>
  </si>
  <si>
    <t>BBMP/2017-18/WS/WORK_INDENT30530</t>
  </si>
  <si>
    <t>Providing UGD works in ward no 192</t>
  </si>
  <si>
    <t>Ward Name</t>
  </si>
  <si>
    <t>Begur</t>
  </si>
  <si>
    <t>NA</t>
  </si>
  <si>
    <t>BBMP/2017-18/RD/WORK_INDENT30516/CALL-3</t>
  </si>
  <si>
    <t>Improvements to drains and Culverts at Chikkakammanahalli in ward no 192 Begur</t>
  </si>
  <si>
    <t>BBMP/2017-18/RD/WORK_INDENT30494/CALL-3</t>
  </si>
  <si>
    <t>Improvements to roads and drains in Chamundeshwari Layout in ward no 192 Begur</t>
  </si>
  <si>
    <t>BBMP/2017-18/RD/WORK_INDENT30495/CALL-4</t>
  </si>
  <si>
    <t>Re-Asphalting to roads and Asphating to Kaveri Water line in 3rd Block Vishwapriya Layout in ward no 192 Begur</t>
  </si>
  <si>
    <t>No Bids Received</t>
  </si>
  <si>
    <t>BBMP/2017-18/RD/WORK_INDENT30502/CALL-4</t>
  </si>
  <si>
    <t>Asphalting to roads in Doddakammanahalli in ward no 192 Begur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</si>
</sst>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9.57031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47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1187</v>
      </c>
      <c r="B2" s="4">
        <v>192</v>
      </c>
      <c r="C2" s="5" t="s">
        <v>48</v>
      </c>
      <c r="D2" s="6">
        <v>43195</v>
      </c>
      <c r="E2" s="7" t="s">
        <v>22</v>
      </c>
      <c r="F2" s="7" t="s">
        <v>45</v>
      </c>
      <c r="G2" s="7" t="s">
        <v>46</v>
      </c>
      <c r="H2" s="4" t="s">
        <v>11</v>
      </c>
      <c r="I2" s="4" t="s">
        <v>12</v>
      </c>
      <c r="J2" s="5" t="s">
        <v>21</v>
      </c>
      <c r="K2" s="8">
        <v>8998153.3000000007</v>
      </c>
      <c r="L2" s="8">
        <f t="shared" ref="L2:L17" si="0">K2/100000</f>
        <v>89.981533000000013</v>
      </c>
      <c r="M2" s="8">
        <f t="shared" ref="M2:M17" si="1">L2/100</f>
        <v>0.89981533000000014</v>
      </c>
      <c r="N2" s="9">
        <v>43195.42591435185</v>
      </c>
      <c r="O2" s="9">
        <v>43195.666666666664</v>
      </c>
      <c r="P2" s="7" t="s">
        <v>20</v>
      </c>
    </row>
    <row r="3" spans="1:16" s="3" customFormat="1" ht="12" x14ac:dyDescent="0.2">
      <c r="A3" s="4">
        <v>729</v>
      </c>
      <c r="B3" s="4">
        <v>192</v>
      </c>
      <c r="C3" s="5" t="s">
        <v>48</v>
      </c>
      <c r="D3" s="6">
        <v>43316</v>
      </c>
      <c r="E3" s="7" t="s">
        <v>22</v>
      </c>
      <c r="F3" s="7" t="s">
        <v>25</v>
      </c>
      <c r="G3" s="7" t="s">
        <v>26</v>
      </c>
      <c r="H3" s="4" t="s">
        <v>11</v>
      </c>
      <c r="I3" s="4" t="s">
        <v>12</v>
      </c>
      <c r="J3" s="5" t="s">
        <v>49</v>
      </c>
      <c r="K3" s="8">
        <v>4998922.47</v>
      </c>
      <c r="L3" s="8">
        <f t="shared" si="0"/>
        <v>49.989224699999994</v>
      </c>
      <c r="M3" s="8">
        <f t="shared" si="1"/>
        <v>0.49989224699999996</v>
      </c>
      <c r="N3" s="9">
        <v>43316.643020833333</v>
      </c>
      <c r="O3" s="9">
        <v>43330.666666666664</v>
      </c>
      <c r="P3" s="7" t="s">
        <v>13</v>
      </c>
    </row>
    <row r="4" spans="1:16" s="3" customFormat="1" ht="12" x14ac:dyDescent="0.2">
      <c r="A4" s="4">
        <v>730</v>
      </c>
      <c r="B4" s="4">
        <v>192</v>
      </c>
      <c r="C4" s="5" t="s">
        <v>48</v>
      </c>
      <c r="D4" s="6">
        <v>43316</v>
      </c>
      <c r="E4" s="7" t="s">
        <v>22</v>
      </c>
      <c r="F4" s="7" t="s">
        <v>27</v>
      </c>
      <c r="G4" s="7" t="s">
        <v>28</v>
      </c>
      <c r="H4" s="4" t="s">
        <v>11</v>
      </c>
      <c r="I4" s="4" t="s">
        <v>12</v>
      </c>
      <c r="J4" s="5" t="s">
        <v>49</v>
      </c>
      <c r="K4" s="8">
        <v>2498318.71</v>
      </c>
      <c r="L4" s="8">
        <f t="shared" si="0"/>
        <v>24.983187099999999</v>
      </c>
      <c r="M4" s="8">
        <f t="shared" si="1"/>
        <v>0.24983187099999998</v>
      </c>
      <c r="N4" s="9">
        <v>43316.642048611109</v>
      </c>
      <c r="O4" s="9">
        <v>43330.666666666664</v>
      </c>
      <c r="P4" s="7" t="s">
        <v>13</v>
      </c>
    </row>
    <row r="5" spans="1:16" s="3" customFormat="1" ht="12" x14ac:dyDescent="0.2">
      <c r="A5" s="4">
        <v>731</v>
      </c>
      <c r="B5" s="4">
        <v>192</v>
      </c>
      <c r="C5" s="5" t="s">
        <v>48</v>
      </c>
      <c r="D5" s="6">
        <v>43316</v>
      </c>
      <c r="E5" s="7" t="s">
        <v>22</v>
      </c>
      <c r="F5" s="7" t="s">
        <v>29</v>
      </c>
      <c r="G5" s="7" t="s">
        <v>30</v>
      </c>
      <c r="H5" s="4" t="s">
        <v>11</v>
      </c>
      <c r="I5" s="4" t="s">
        <v>12</v>
      </c>
      <c r="J5" s="5" t="s">
        <v>49</v>
      </c>
      <c r="K5" s="8">
        <v>4998096.32</v>
      </c>
      <c r="L5" s="8">
        <f t="shared" si="0"/>
        <v>49.980963200000005</v>
      </c>
      <c r="M5" s="8">
        <f t="shared" si="1"/>
        <v>0.49980963200000006</v>
      </c>
      <c r="N5" s="9">
        <v>43316.641342592593</v>
      </c>
      <c r="O5" s="9">
        <v>43330.666666666664</v>
      </c>
      <c r="P5" s="7" t="s">
        <v>13</v>
      </c>
    </row>
    <row r="6" spans="1:16" s="3" customFormat="1" ht="12" x14ac:dyDescent="0.2">
      <c r="A6" s="4">
        <v>732</v>
      </c>
      <c r="B6" s="4">
        <v>192</v>
      </c>
      <c r="C6" s="5" t="s">
        <v>48</v>
      </c>
      <c r="D6" s="6">
        <v>43316</v>
      </c>
      <c r="E6" s="7" t="s">
        <v>22</v>
      </c>
      <c r="F6" s="7" t="s">
        <v>31</v>
      </c>
      <c r="G6" s="7" t="s">
        <v>32</v>
      </c>
      <c r="H6" s="4" t="s">
        <v>11</v>
      </c>
      <c r="I6" s="4" t="s">
        <v>12</v>
      </c>
      <c r="J6" s="5" t="s">
        <v>49</v>
      </c>
      <c r="K6" s="8">
        <v>996660</v>
      </c>
      <c r="L6" s="8">
        <f t="shared" si="0"/>
        <v>9.9665999999999997</v>
      </c>
      <c r="M6" s="8">
        <f t="shared" si="1"/>
        <v>9.9665999999999991E-2</v>
      </c>
      <c r="N6" s="9">
        <v>43316.640115740738</v>
      </c>
      <c r="O6" s="9">
        <v>43330.666666666664</v>
      </c>
      <c r="P6" s="7" t="s">
        <v>13</v>
      </c>
    </row>
    <row r="7" spans="1:16" s="3" customFormat="1" ht="12" x14ac:dyDescent="0.2">
      <c r="A7" s="4">
        <v>733</v>
      </c>
      <c r="B7" s="4">
        <v>192</v>
      </c>
      <c r="C7" s="5" t="s">
        <v>48</v>
      </c>
      <c r="D7" s="6">
        <v>43316</v>
      </c>
      <c r="E7" s="7" t="s">
        <v>22</v>
      </c>
      <c r="F7" s="7" t="s">
        <v>33</v>
      </c>
      <c r="G7" s="7" t="s">
        <v>34</v>
      </c>
      <c r="H7" s="4" t="s">
        <v>11</v>
      </c>
      <c r="I7" s="4" t="s">
        <v>12</v>
      </c>
      <c r="J7" s="5" t="s">
        <v>49</v>
      </c>
      <c r="K7" s="8">
        <v>1964698.32</v>
      </c>
      <c r="L7" s="8">
        <f t="shared" si="0"/>
        <v>19.646983200000001</v>
      </c>
      <c r="M7" s="8">
        <f t="shared" si="1"/>
        <v>0.19646983200000001</v>
      </c>
      <c r="N7" s="9">
        <v>43316.639305555553</v>
      </c>
      <c r="O7" s="9">
        <v>43330.666666666664</v>
      </c>
      <c r="P7" s="7" t="s">
        <v>13</v>
      </c>
    </row>
    <row r="8" spans="1:16" s="3" customFormat="1" ht="12" x14ac:dyDescent="0.2">
      <c r="A8" s="4">
        <v>734</v>
      </c>
      <c r="B8" s="4">
        <v>192</v>
      </c>
      <c r="C8" s="5" t="s">
        <v>48</v>
      </c>
      <c r="D8" s="6">
        <v>43316</v>
      </c>
      <c r="E8" s="7" t="s">
        <v>22</v>
      </c>
      <c r="F8" s="7" t="s">
        <v>35</v>
      </c>
      <c r="G8" s="7" t="s">
        <v>36</v>
      </c>
      <c r="H8" s="4" t="s">
        <v>11</v>
      </c>
      <c r="I8" s="4" t="s">
        <v>12</v>
      </c>
      <c r="J8" s="5" t="s">
        <v>49</v>
      </c>
      <c r="K8" s="8">
        <v>1498702.07</v>
      </c>
      <c r="L8" s="8">
        <f t="shared" si="0"/>
        <v>14.9870207</v>
      </c>
      <c r="M8" s="8">
        <f t="shared" si="1"/>
        <v>0.14987020700000001</v>
      </c>
      <c r="N8" s="9">
        <v>43316.637858796297</v>
      </c>
      <c r="O8" s="9">
        <v>43330.666666666664</v>
      </c>
      <c r="P8" s="7" t="s">
        <v>13</v>
      </c>
    </row>
    <row r="9" spans="1:16" s="3" customFormat="1" ht="12" x14ac:dyDescent="0.2">
      <c r="A9" s="4">
        <v>735</v>
      </c>
      <c r="B9" s="4">
        <v>192</v>
      </c>
      <c r="C9" s="5" t="s">
        <v>48</v>
      </c>
      <c r="D9" s="6">
        <v>43316</v>
      </c>
      <c r="E9" s="7" t="s">
        <v>22</v>
      </c>
      <c r="F9" s="7" t="s">
        <v>37</v>
      </c>
      <c r="G9" s="7" t="s">
        <v>38</v>
      </c>
      <c r="H9" s="4" t="s">
        <v>11</v>
      </c>
      <c r="I9" s="4" t="s">
        <v>12</v>
      </c>
      <c r="J9" s="5" t="s">
        <v>49</v>
      </c>
      <c r="K9" s="8">
        <v>1998933.14</v>
      </c>
      <c r="L9" s="8">
        <f t="shared" si="0"/>
        <v>19.989331399999998</v>
      </c>
      <c r="M9" s="8">
        <f t="shared" si="1"/>
        <v>0.19989331399999999</v>
      </c>
      <c r="N9" s="9">
        <v>43316.585902777777</v>
      </c>
      <c r="O9" s="9">
        <v>43330.666666666664</v>
      </c>
      <c r="P9" s="7" t="s">
        <v>13</v>
      </c>
    </row>
    <row r="10" spans="1:16" s="3" customFormat="1" ht="12" x14ac:dyDescent="0.2">
      <c r="A10" s="4">
        <v>736</v>
      </c>
      <c r="B10" s="4">
        <v>192</v>
      </c>
      <c r="C10" s="5" t="s">
        <v>48</v>
      </c>
      <c r="D10" s="6">
        <v>43316</v>
      </c>
      <c r="E10" s="7" t="s">
        <v>22</v>
      </c>
      <c r="F10" s="7" t="s">
        <v>39</v>
      </c>
      <c r="G10" s="7" t="s">
        <v>40</v>
      </c>
      <c r="H10" s="4" t="s">
        <v>11</v>
      </c>
      <c r="I10" s="4" t="s">
        <v>12</v>
      </c>
      <c r="J10" s="5" t="s">
        <v>49</v>
      </c>
      <c r="K10" s="8">
        <v>1998898.63</v>
      </c>
      <c r="L10" s="8">
        <f t="shared" si="0"/>
        <v>19.988986300000001</v>
      </c>
      <c r="M10" s="8">
        <f t="shared" si="1"/>
        <v>0.199889863</v>
      </c>
      <c r="N10" s="9">
        <v>43316.584710648145</v>
      </c>
      <c r="O10" s="9">
        <v>43330.666666666664</v>
      </c>
      <c r="P10" s="7" t="s">
        <v>13</v>
      </c>
    </row>
    <row r="11" spans="1:16" s="3" customFormat="1" ht="12" x14ac:dyDescent="0.2">
      <c r="A11" s="4">
        <v>738</v>
      </c>
      <c r="B11" s="4">
        <v>192</v>
      </c>
      <c r="C11" s="5" t="s">
        <v>48</v>
      </c>
      <c r="D11" s="6">
        <v>43316</v>
      </c>
      <c r="E11" s="7" t="s">
        <v>22</v>
      </c>
      <c r="F11" s="7" t="s">
        <v>41</v>
      </c>
      <c r="G11" s="7" t="s">
        <v>42</v>
      </c>
      <c r="H11" s="4" t="s">
        <v>11</v>
      </c>
      <c r="I11" s="4" t="s">
        <v>12</v>
      </c>
      <c r="J11" s="5" t="s">
        <v>49</v>
      </c>
      <c r="K11" s="8">
        <v>4497384.43</v>
      </c>
      <c r="L11" s="8">
        <f t="shared" si="0"/>
        <v>44.973844299999996</v>
      </c>
      <c r="M11" s="8">
        <f t="shared" si="1"/>
        <v>0.44973844299999999</v>
      </c>
      <c r="N11" s="9">
        <v>43316.534166666665</v>
      </c>
      <c r="O11" s="9">
        <v>43330.666666666664</v>
      </c>
      <c r="P11" s="7" t="s">
        <v>13</v>
      </c>
    </row>
    <row r="12" spans="1:16" s="3" customFormat="1" ht="12" x14ac:dyDescent="0.2">
      <c r="A12" s="4">
        <v>739</v>
      </c>
      <c r="B12" s="4">
        <v>192</v>
      </c>
      <c r="C12" s="5" t="s">
        <v>48</v>
      </c>
      <c r="D12" s="6">
        <v>43316</v>
      </c>
      <c r="E12" s="7" t="s">
        <v>22</v>
      </c>
      <c r="F12" s="7" t="s">
        <v>43</v>
      </c>
      <c r="G12" s="7" t="s">
        <v>44</v>
      </c>
      <c r="H12" s="4" t="s">
        <v>11</v>
      </c>
      <c r="I12" s="4" t="s">
        <v>12</v>
      </c>
      <c r="J12" s="5" t="s">
        <v>49</v>
      </c>
      <c r="K12" s="8">
        <v>2463374.7999999998</v>
      </c>
      <c r="L12" s="8">
        <f t="shared" si="0"/>
        <v>24.633747999999997</v>
      </c>
      <c r="M12" s="8">
        <f t="shared" si="1"/>
        <v>0.24633747999999997</v>
      </c>
      <c r="N12" s="9">
        <v>43316.533668981479</v>
      </c>
      <c r="O12" s="9">
        <v>43330.666666666664</v>
      </c>
      <c r="P12" s="7" t="s">
        <v>13</v>
      </c>
    </row>
    <row r="13" spans="1:16" s="3" customFormat="1" ht="12" x14ac:dyDescent="0.2">
      <c r="A13" s="4">
        <v>127</v>
      </c>
      <c r="B13" s="4">
        <v>192</v>
      </c>
      <c r="C13" s="5" t="s">
        <v>48</v>
      </c>
      <c r="D13" s="6">
        <v>43355</v>
      </c>
      <c r="E13" s="7" t="s">
        <v>22</v>
      </c>
      <c r="F13" s="7" t="s">
        <v>23</v>
      </c>
      <c r="G13" s="7" t="s">
        <v>24</v>
      </c>
      <c r="H13" s="4" t="s">
        <v>11</v>
      </c>
      <c r="I13" s="4" t="s">
        <v>12</v>
      </c>
      <c r="J13" s="5" t="s">
        <v>18</v>
      </c>
      <c r="K13" s="8">
        <v>329259149.91000003</v>
      </c>
      <c r="L13" s="8">
        <f t="shared" si="0"/>
        <v>3292.5914991000004</v>
      </c>
      <c r="M13" s="8">
        <f t="shared" si="1"/>
        <v>32.925914991000006</v>
      </c>
      <c r="N13" s="9">
        <v>43355.72483796296</v>
      </c>
      <c r="O13" s="9">
        <v>43407.666666666664</v>
      </c>
      <c r="P13" s="7" t="s">
        <v>19</v>
      </c>
    </row>
    <row r="14" spans="1:16" s="3" customFormat="1" ht="12" x14ac:dyDescent="0.2">
      <c r="A14" s="4">
        <v>1784</v>
      </c>
      <c r="B14" s="4">
        <v>192</v>
      </c>
      <c r="C14" s="5" t="s">
        <v>48</v>
      </c>
      <c r="D14" s="6">
        <v>43388</v>
      </c>
      <c r="E14" s="10" t="s">
        <v>22</v>
      </c>
      <c r="F14" s="10" t="s">
        <v>50</v>
      </c>
      <c r="G14" s="10" t="s">
        <v>51</v>
      </c>
      <c r="H14" s="11" t="s">
        <v>11</v>
      </c>
      <c r="I14" s="11" t="s">
        <v>12</v>
      </c>
      <c r="J14" s="12" t="s">
        <v>49</v>
      </c>
      <c r="K14" s="13">
        <v>2499048.16</v>
      </c>
      <c r="L14" s="8">
        <f t="shared" si="0"/>
        <v>24.990481600000003</v>
      </c>
      <c r="M14" s="8">
        <f t="shared" si="1"/>
        <v>0.24990481600000003</v>
      </c>
      <c r="N14" s="14">
        <v>43388.751967592594</v>
      </c>
      <c r="O14" s="14">
        <v>43400.666666666664</v>
      </c>
      <c r="P14" s="15" t="s">
        <v>19</v>
      </c>
    </row>
    <row r="15" spans="1:16" s="3" customFormat="1" ht="12" x14ac:dyDescent="0.2">
      <c r="A15" s="4">
        <v>1785</v>
      </c>
      <c r="B15" s="4">
        <v>192</v>
      </c>
      <c r="C15" s="5" t="s">
        <v>48</v>
      </c>
      <c r="D15" s="6">
        <v>43388</v>
      </c>
      <c r="E15" s="10" t="s">
        <v>22</v>
      </c>
      <c r="F15" s="10" t="s">
        <v>52</v>
      </c>
      <c r="G15" s="10" t="s">
        <v>53</v>
      </c>
      <c r="H15" s="11" t="s">
        <v>11</v>
      </c>
      <c r="I15" s="11" t="s">
        <v>12</v>
      </c>
      <c r="J15" s="12" t="s">
        <v>49</v>
      </c>
      <c r="K15" s="13">
        <v>2498061.96</v>
      </c>
      <c r="L15" s="8">
        <f t="shared" si="0"/>
        <v>24.980619600000001</v>
      </c>
      <c r="M15" s="8">
        <f t="shared" si="1"/>
        <v>0.24980619600000001</v>
      </c>
      <c r="N15" s="14">
        <v>43388.750208333331</v>
      </c>
      <c r="O15" s="14">
        <v>43400.666666666664</v>
      </c>
      <c r="P15" s="15" t="s">
        <v>19</v>
      </c>
    </row>
    <row r="16" spans="1:16" s="3" customFormat="1" ht="12" x14ac:dyDescent="0.2">
      <c r="A16" s="4">
        <v>2114</v>
      </c>
      <c r="B16" s="4">
        <v>192</v>
      </c>
      <c r="C16" s="5" t="s">
        <v>48</v>
      </c>
      <c r="D16" s="6">
        <v>43418</v>
      </c>
      <c r="E16" s="10" t="s">
        <v>22</v>
      </c>
      <c r="F16" s="10" t="s">
        <v>54</v>
      </c>
      <c r="G16" s="10" t="s">
        <v>55</v>
      </c>
      <c r="H16" s="11" t="s">
        <v>11</v>
      </c>
      <c r="I16" s="11" t="s">
        <v>12</v>
      </c>
      <c r="J16" s="12" t="s">
        <v>49</v>
      </c>
      <c r="K16" s="13">
        <v>4999254.95</v>
      </c>
      <c r="L16" s="8">
        <f t="shared" si="0"/>
        <v>49.992549500000003</v>
      </c>
      <c r="M16" s="8">
        <f t="shared" si="1"/>
        <v>0.49992549500000005</v>
      </c>
      <c r="N16" s="14">
        <v>43418.946747685186</v>
      </c>
      <c r="O16" s="14">
        <v>43431.666666666664</v>
      </c>
      <c r="P16" s="15" t="s">
        <v>56</v>
      </c>
    </row>
    <row r="17" spans="1:16" s="3" customFormat="1" ht="12" x14ac:dyDescent="0.2">
      <c r="A17" s="4">
        <v>2115</v>
      </c>
      <c r="B17" s="4">
        <v>192</v>
      </c>
      <c r="C17" s="5" t="s">
        <v>48</v>
      </c>
      <c r="D17" s="6">
        <v>43418</v>
      </c>
      <c r="E17" s="10" t="s">
        <v>22</v>
      </c>
      <c r="F17" s="10" t="s">
        <v>57</v>
      </c>
      <c r="G17" s="10" t="s">
        <v>58</v>
      </c>
      <c r="H17" s="11" t="s">
        <v>11</v>
      </c>
      <c r="I17" s="11" t="s">
        <v>12</v>
      </c>
      <c r="J17" s="12" t="s">
        <v>49</v>
      </c>
      <c r="K17" s="13">
        <v>1965121.36</v>
      </c>
      <c r="L17" s="8">
        <f t="shared" si="0"/>
        <v>19.651213600000002</v>
      </c>
      <c r="M17" s="8">
        <f t="shared" si="1"/>
        <v>0.19651213600000003</v>
      </c>
      <c r="N17" s="14">
        <v>43418.94635416667</v>
      </c>
      <c r="O17" s="14">
        <v>43431.666666666664</v>
      </c>
      <c r="P17" s="15" t="s">
        <v>56</v>
      </c>
    </row>
  </sheetData>
  <conditionalFormatting sqref="F1">
    <cfRule type="duplicateValues" dxfId="5" priority="2"/>
  </conditionalFormatting>
  <conditionalFormatting sqref="F1:F17">
    <cfRule type="duplicateValues" dxfId="3" priority="1"/>
  </conditionalFormatting>
  <conditionalFormatting sqref="F2:F17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2019-01-10T06:58:57Z</dcterms:modified>
</cp:coreProperties>
</file>