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43" i="1" l="1"/>
  <c r="M43" i="1" s="1"/>
  <c r="L42" i="1"/>
  <c r="M42" i="1" s="1"/>
  <c r="L41" i="1"/>
  <c r="M41" i="1" s="1"/>
  <c r="L40" i="1"/>
  <c r="M40" i="1" s="1"/>
  <c r="L39" i="1"/>
  <c r="M39" i="1" s="1"/>
  <c r="L38" i="1"/>
  <c r="M38" i="1" s="1"/>
  <c r="L37" i="1"/>
  <c r="M37" i="1" s="1"/>
  <c r="L36" i="1"/>
  <c r="M36" i="1" s="1"/>
  <c r="L35" i="1"/>
  <c r="M35" i="1" s="1"/>
  <c r="L34" i="1"/>
  <c r="M34" i="1" s="1"/>
  <c r="L33" i="1"/>
  <c r="M33" i="1" s="1"/>
  <c r="L32" i="1"/>
  <c r="M32" i="1" s="1"/>
  <c r="L31" i="1"/>
  <c r="M31" i="1" s="1"/>
  <c r="L30" i="1"/>
  <c r="M30" i="1" s="1"/>
  <c r="L29" i="1"/>
  <c r="M29" i="1" s="1"/>
  <c r="L28" i="1"/>
  <c r="M28" i="1" s="1"/>
  <c r="L27" i="1"/>
  <c r="M27" i="1" s="1"/>
  <c r="L26" i="1"/>
  <c r="M26" i="1" s="1"/>
  <c r="L25" i="1"/>
  <c r="M25" i="1" s="1"/>
  <c r="L24" i="1"/>
  <c r="M24" i="1" s="1"/>
  <c r="L23" i="1"/>
  <c r="M23" i="1" s="1"/>
  <c r="L22" i="1"/>
  <c r="M22" i="1" s="1"/>
  <c r="L21" i="1"/>
  <c r="M21" i="1" s="1"/>
  <c r="L20" i="1"/>
  <c r="M20" i="1" s="1"/>
  <c r="L19" i="1"/>
  <c r="M19" i="1" s="1"/>
  <c r="L18" i="1"/>
  <c r="M18" i="1" s="1"/>
  <c r="L17" i="1"/>
  <c r="M17" i="1" s="1"/>
  <c r="L16" i="1"/>
  <c r="M16" i="1" s="1"/>
  <c r="L15" i="1"/>
  <c r="M15" i="1" s="1"/>
  <c r="L14" i="1"/>
  <c r="M14" i="1" s="1"/>
  <c r="L13" i="1"/>
  <c r="M13" i="1" s="1"/>
  <c r="L12" i="1"/>
  <c r="M12" i="1" s="1"/>
  <c r="L11" i="1"/>
  <c r="M11" i="1" s="1"/>
  <c r="L10" i="1"/>
  <c r="M10" i="1" s="1"/>
  <c r="L9" i="1"/>
  <c r="M9" i="1" s="1"/>
  <c r="L8" i="1"/>
  <c r="M8" i="1" s="1"/>
  <c r="L7" i="1"/>
  <c r="M7" i="1" s="1"/>
  <c r="L6" i="1"/>
  <c r="M6" i="1" s="1"/>
  <c r="L5" i="1"/>
  <c r="M5" i="1" s="1"/>
  <c r="L4" i="1"/>
  <c r="M4" i="1" s="1"/>
  <c r="L3" i="1"/>
  <c r="M3" i="1" s="1"/>
  <c r="L2" i="1"/>
  <c r="M2" i="1" s="1"/>
</calcChain>
</file>

<file path=xl/sharedStrings.xml><?xml version="1.0" encoding="utf-8"?>
<sst xmlns="http://schemas.openxmlformats.org/spreadsheetml/2006/main" count="352" uniqueCount="107">
  <si>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</si>
  <si>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</si>
  <si>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</si>
  <si>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</si>
  <si>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</si>
  <si>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</si>
  <si>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</si>
  <si>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</si>
  <si>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</si>
  <si>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</si>
  <si>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</si>
  <si>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</si>
  <si>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</si>
  <si>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Evaluation Completed</t>
  </si>
  <si>
    <t>SL No</t>
  </si>
  <si>
    <t>Date</t>
  </si>
  <si>
    <t>Department/Location</t>
  </si>
  <si>
    <t>Tender Number</t>
  </si>
  <si>
    <t>Other Works</t>
  </si>
  <si>
    <t>Under Evaluation</t>
  </si>
  <si>
    <t>Retendered</t>
  </si>
  <si>
    <t>No Bids Received</t>
  </si>
  <si>
    <t>Recalled</t>
  </si>
  <si>
    <t>BBMP-EE-KRPURAM</t>
  </si>
  <si>
    <t>BBMP/2018-19/OW/WORK_INDENT30688</t>
  </si>
  <si>
    <t>Providing water supply works in Ward No. 25 Horamavu ST Reserve</t>
  </si>
  <si>
    <t>BBMP/2018-19/OW/WORK_INDENT30624</t>
  </si>
  <si>
    <t>Sinking of new Borewells errecgtion of motor pumpsets and electrification to newly drilled borewells and providing water supply pipeline additional GI pipes and motor pumpsets to existing borewells and new borewells at Babusapalya, Prakruthi Township, Bank Avenue, Balaji Layout,, Papaiah layout and surroundidng area in Horamavu Ward No. 25, Est. Cost Rs. 100.00 Lakhs Job Code : 025-18-000054</t>
  </si>
  <si>
    <t>BBMP/2018-19/OW/WORK_INDENT30625</t>
  </si>
  <si>
    <t>Sinking of new Borewells errecgtion of motor pumpsets and electrification to newly drilled borewells and providing water supply pipeline additional GI pipes and motor pumpsets to existing borewells and new borewells at Hoysalanagara, Horamavu agara, Banjara layout, Horamavu and surroundidng area in Horamavu Ward No. 25, Est. Cost Rs. 100.00 Lakhs Job Code : 025-18-000055</t>
  </si>
  <si>
    <t>BBMP/2018-19/OW/WORK_INDENT30626</t>
  </si>
  <si>
    <t>Sinking of new Borewells errecgtion of motor pumpsets and electrification to newly drilled borewells and providing water supply pipeline additional GI pipes and motor pumpsets to existing borewells and new borewells at Manjunatha layout, Jayanthinagara and surroundidng area in Horamavu Ward No. 25, Est. Cost Rs. 100.00 Lakhs Job Code : 025-18-000056</t>
  </si>
  <si>
    <t>BBMP/2018-19/OW/WORK_INDENT30627</t>
  </si>
  <si>
    <t>Sinking of new Borewells errecgtion of motor pumpsets and electrification to newly drilled borewells and providing water supply pipeline additional GI pipes and motor pumpsets to existing borewells and new borewells at Geddalahalli, K-Narayanapura and surroundidng area in Horamavu Ward No. 25, Est. Cost Rs. 100.00 Lakhs Job Code : 025-18-000057</t>
  </si>
  <si>
    <t>BBMP/2018-19/OW/WORK_INDENT30623</t>
  </si>
  <si>
    <t>Sinking of new Borewells errecgtion of motor pumpsets and electrification to newly drilled borewells and providing water supply pipeline additional GI pipes and motor pumpsets to existing borewells and new borewells at Nagareshwara Nagenahalli, Vaddarapalya, Chelakere, Bank avenue and surroundidng area in Horamavu Ward No. 25, Est. Cost Rs. 100.00 Lakhs Job Code : 025-18-000053</t>
  </si>
  <si>
    <t>BBMP-EE-ELEC-MAHADEVAPURA</t>
  </si>
  <si>
    <t>BBMP/2018-19/EL/WORK_INDENT31782</t>
  </si>
  <si>
    <t>Providing LED street light and MS Pole and UG Cable in Vaddarapalya circle to Railway Gate Ward no.25/Horamavu</t>
  </si>
  <si>
    <t>Electrical</t>
  </si>
  <si>
    <t>BBMP/2018-19/OW/WORK_INDENT31018</t>
  </si>
  <si>
    <t>Construction of Culverts in emergency required area at Babusabpalya, Chelakere, Geddalahalli, Kottanuru, K. Narayanpaura Surrounding area in Horamavu Ward No - 25.</t>
  </si>
  <si>
    <t>BBMP/2018-19/OW/WORK_INDENT30872</t>
  </si>
  <si>
    <t>Ward Maintenance works in Sir. M.V. Nagara, Horamavu, Horamavu Agara Surrounding area in Ward No - 25. (Part - 1)</t>
  </si>
  <si>
    <t>BBMP/2018-19/OW/WORK_INDENT30874</t>
  </si>
  <si>
    <t>Construction of Culverts in emergency required area at Horamavu, Horamavu Agara Village Surrounding area in Horamavu Ward No - 25</t>
  </si>
  <si>
    <t>BBMP/2018-19/OW/WORK_INDENT30883</t>
  </si>
  <si>
    <t>Maintenance of Existing bore wells Motor pump and panel boards repairs, Supply of Valve men's to water supply system in Kothanuru, K. Narayanapura, Nagareshwara Nagenahalli, Kyalasanahalli Surrounding area in Horamavu Ward No - 25.</t>
  </si>
  <si>
    <t>BBMP/2018-19/OW/WORK_INDENT30885</t>
  </si>
  <si>
    <t>Repairs of Pipe line leakages and Providing and fixing gate valves and other necessary Parts to Existing water supply system at Babusabapalya, Chalakere, Geddalahalli, Kothanur, K. Narayanapura, Kyalasanahalli, Nagareshwara Nagenahalli in Horamavu Ward No - 25</t>
  </si>
  <si>
    <t>BBMP/2018-19/OW/WORK_INDENT30886</t>
  </si>
  <si>
    <t>Repairs of Pipe line leakages and Providing and fixing gate valves and other necessary Parts to Existing water supply system at Horamavu, Horamavu Agara area in Ward No - 25.</t>
  </si>
  <si>
    <t>BBMP/2018-19/OW/WORK_INDENT30881</t>
  </si>
  <si>
    <t>Providing Water Supply Pipeline at Babusabpalya, Chelakere, Geddalahalli, Kothanuru, K. Narayanapura Surrounding area in Horamavu area Ward No - 25</t>
  </si>
  <si>
    <t>BBMP/2018-19/OW/WORK_INDENT30590</t>
  </si>
  <si>
    <t>BBMP/2018-19/OW/WORK_INDENT30591</t>
  </si>
  <si>
    <t>BBMP/2018-19/OW/WORK_INDENT30592</t>
  </si>
  <si>
    <t>BBMP/2018-19/OW/WORK_INDENT30593</t>
  </si>
  <si>
    <t>Providing LED street light in Ward no. 25/Horamavu</t>
  </si>
  <si>
    <t>Providing Potholes filling in R.M. Nagara Area, Horamavu Agara Surrounding area in Horamavu Ward No - 25</t>
  </si>
  <si>
    <t>Providing Street Name boards at Horamavu, Horamavu Agara Surrounding area in Ward No - 25</t>
  </si>
  <si>
    <t>BBMP/2018-19/OW/WORK_INDENT30877</t>
  </si>
  <si>
    <t>Providing Street Name boards at Babusabpalya, Chelakere, Geddalahalli, Kothanur, K. Narayanapura, Kyalasanahalli, Nagareshwara Nagenahalli Surrounding area in Horamavu Ward No - 25</t>
  </si>
  <si>
    <t>Desilting of drains at Babusabpalya, Chelakere, Geddalahalli, Kothanuru, K. Narayanpaura Surrounding area in Horamavu Ward No - 25</t>
  </si>
  <si>
    <t>Maintenance of Existing Bore wells Motor pump and panel boards repairs, Supply of Valve men's to water supply system in Babusabpalya, Chelakere, Vaddarapalya, Geddalahalli Surrounding area in Horamavu Ward No - 25.</t>
  </si>
  <si>
    <t>Repairs of Existing sanitary line and Man holes at Babusabpalya, Chelakere, Vaddarapalya Surrounding area in Ward No - 25</t>
  </si>
  <si>
    <t>BBMP/2018-19/OW/WORK_INDENT30589</t>
  </si>
  <si>
    <t>Ward Name</t>
  </si>
  <si>
    <t>Horamavu</t>
  </si>
  <si>
    <t>BBMP/2018-19/EL/WORK_INDENT31785/CALL-2</t>
  </si>
  <si>
    <t>NA</t>
  </si>
  <si>
    <t>BBMP/2018-19/OW/WORK_INDENT32070</t>
  </si>
  <si>
    <t>Providing LED street light and Sodium vapour lamps in Vaddarapalya circle to Railway Gate Ward no.25/Horamavu.</t>
  </si>
  <si>
    <t>BBMP/2018-19/OW/WORK_INDENT30879/CALL-2</t>
  </si>
  <si>
    <t>BBMP/2018-19/OW/WORK_INDENT30882/CALL-2</t>
  </si>
  <si>
    <t>BBMP/2018-19/OW/WORK_INDENT30870/CALL-2</t>
  </si>
  <si>
    <t>BBMP/2018-19/OW/WORK_INDENT30880/CALL-2</t>
  </si>
  <si>
    <t>Providing Water Supply Pipeline at Horamavu Village, Hoysala Nagara, Nandanam Colony, Ashirvad Colony, Papaiah Layout, Horamavu Agara, Jyothi Nagara, Banjara Layout Surrounding area in Horamavu Ward No - 25.</t>
  </si>
  <si>
    <t>BBMP/2018-19/OW/WORK_INDENT30876/CALL-2</t>
  </si>
  <si>
    <t>BBMP/2018-19/OW/WORK_INDENT30985/CALL-2</t>
  </si>
  <si>
    <t>BBMP/2018-19/OW/WORK_INDENT32109</t>
  </si>
  <si>
    <t>Providing Street Name boards at Babusabpalya, Chelakere, Geddalahalli, Kothanur, K. Narayanapura, Kyalasanahalli, Nagareshwara Nagenahalli Surrounding area in Horamavu Ward No - 25.</t>
  </si>
  <si>
    <t>BBMP/2018-19/OW/WORK_INDENT32108</t>
  </si>
  <si>
    <t>BBMP/2018-19/OW/WORK_INDENT32410</t>
  </si>
  <si>
    <t>Providing LED street light in ward No.25 Horamavu</t>
  </si>
  <si>
    <t>BBMP/2018-19/OW/WORK_INDENT32483</t>
  </si>
  <si>
    <t>Maintenance of Community Property Works in Ward No. 25</t>
  </si>
  <si>
    <t>BBMP/2018-19/OW/WORK_INDENT32485</t>
  </si>
  <si>
    <t>Public Toilet Maintenance Works in Ward No. 25</t>
  </si>
  <si>
    <t>BBMP/2018-19/OW/WORK_INDENT32527</t>
  </si>
  <si>
    <t>Development work at ward No-25 P &amp;T Layout college road &amp; railway line road development 4th cross near college &amp; surrounding area, Est. Cost Rs. 275.00 Lakhs,</t>
  </si>
  <si>
    <t>BBMP/2018-19/OW/WORK_INDENT32525</t>
  </si>
  <si>
    <t>Providing borewell works in Ward No. 25 at P &amp; T Layout 4th cross near college</t>
  </si>
  <si>
    <t>BBMP/2018-19/OW/WORK_INDENT32532</t>
  </si>
  <si>
    <t>Improvements in Roads and RCC Drains, CC roads and asphalting in Kaveri layout 1st, 2nd, 3rd and 4th main Vaddarapalya Village in Ward No. 25</t>
  </si>
  <si>
    <t>BBMP/2018-19/OW/WORK_INDENT32530</t>
  </si>
  <si>
    <t>Improvements in Roads and RCC Drains, CC Road and Asphalting in Ramamurthynagara Pulikeshi Street Nethaji road in Ward No. 25</t>
  </si>
  <si>
    <t>BBMP/2018-19/OW/WORK_INDENT32529</t>
  </si>
  <si>
    <t>Improvements in Roads and RCC Drains, CC Road and Asphalting in Neharu road in Ward No. 25</t>
  </si>
  <si>
    <t>BBMP/2018-19/OW/WORK_INDENT32552</t>
  </si>
  <si>
    <t>Improvements of roads and drains in Ward No. 26 Kowdenahalli, Ward No. 53-Swathantranagara, Ward No. 25-Jyothinagara in K.R.Puram Constituency, Est. Cost Rs. 150.00 Lakhs,</t>
  </si>
  <si>
    <t>BBMP/2018-19/OW/WORK_INDENT32550</t>
  </si>
  <si>
    <t>Development of roads and drains at Jayanthi nagara surrounding area in Horamavu Ward No. 25</t>
  </si>
  <si>
    <t>BBMP/2018-19/OW/WORK_INDENT32546</t>
  </si>
  <si>
    <t>Improvements in Roads and RCC Drains, CC roads and asphalting in Ambedkar Colony Babusapalya village in Ward No. 25</t>
  </si>
  <si>
    <t>BBMP/2018-19/OW/WORK_INDENT32544</t>
  </si>
  <si>
    <t>Improvements in Roads and RCC Drains at Old Post office road storm water drain to sakamma house bhovi colony Ramamurthynagara in Ward No. 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</si>
</sst>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22" fontId="3" fillId="0"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workbookViewId="0"/>
  </sheetViews>
  <sheetFormatPr defaultRowHeight="15" x14ac:dyDescent="0.25"/>
  <cols>
    <col min="1" max="1" width="5" bestFit="1" customWidth="1"/>
    <col min="2" max="2" width="7.28515625" bestFit="1" customWidth="1"/>
  </cols>
  <sheetData>
    <row r="1" spans="1:16" s="3" customFormat="1" ht="24" customHeight="1" x14ac:dyDescent="0.2">
      <c r="A1" s="1" t="s">
        <v>14</v>
      </c>
      <c r="B1" s="1" t="s">
        <v>1</v>
      </c>
      <c r="C1" s="1" t="s">
        <v>67</v>
      </c>
      <c r="D1" s="1" t="s">
        <v>15</v>
      </c>
      <c r="E1" s="1" t="s">
        <v>16</v>
      </c>
      <c r="F1" s="1" t="s">
        <v>17</v>
      </c>
      <c r="G1" s="1" t="s">
        <v>0</v>
      </c>
      <c r="H1" s="1" t="s">
        <v>2</v>
      </c>
      <c r="I1" s="1" t="s">
        <v>3</v>
      </c>
      <c r="J1" s="2" t="s">
        <v>4</v>
      </c>
      <c r="K1" s="1" t="s">
        <v>5</v>
      </c>
      <c r="L1" s="1" t="s">
        <v>6</v>
      </c>
      <c r="M1" s="1" t="s">
        <v>7</v>
      </c>
      <c r="N1" s="1" t="s">
        <v>8</v>
      </c>
      <c r="O1" s="1" t="s">
        <v>9</v>
      </c>
      <c r="P1" s="1" t="s">
        <v>10</v>
      </c>
    </row>
    <row r="2" spans="1:16" s="3" customFormat="1" ht="12" x14ac:dyDescent="0.2">
      <c r="A2" s="4">
        <v>1183</v>
      </c>
      <c r="B2" s="4">
        <v>25</v>
      </c>
      <c r="C2" s="5" t="s">
        <v>68</v>
      </c>
      <c r="D2" s="6">
        <v>43278</v>
      </c>
      <c r="E2" s="7" t="s">
        <v>23</v>
      </c>
      <c r="F2" s="7" t="s">
        <v>54</v>
      </c>
      <c r="G2" s="7" t="s">
        <v>27</v>
      </c>
      <c r="H2" s="4" t="s">
        <v>11</v>
      </c>
      <c r="I2" s="4" t="s">
        <v>12</v>
      </c>
      <c r="J2" s="5" t="s">
        <v>18</v>
      </c>
      <c r="K2" s="8">
        <v>9993882.1799999997</v>
      </c>
      <c r="L2" s="8">
        <f>K2/100000</f>
        <v>99.938821799999999</v>
      </c>
      <c r="M2" s="8">
        <f>L2/100</f>
        <v>0.99938821799999999</v>
      </c>
      <c r="N2" s="9">
        <v>43278.516574074078</v>
      </c>
      <c r="O2" s="9">
        <v>43297.666666666664</v>
      </c>
      <c r="P2" s="7" t="s">
        <v>22</v>
      </c>
    </row>
    <row r="3" spans="1:16" s="3" customFormat="1" ht="12" x14ac:dyDescent="0.2">
      <c r="A3" s="4">
        <v>1184</v>
      </c>
      <c r="B3" s="4">
        <v>25</v>
      </c>
      <c r="C3" s="5" t="s">
        <v>68</v>
      </c>
      <c r="D3" s="6">
        <v>43278</v>
      </c>
      <c r="E3" s="7" t="s">
        <v>23</v>
      </c>
      <c r="F3" s="7" t="s">
        <v>55</v>
      </c>
      <c r="G3" s="7" t="s">
        <v>29</v>
      </c>
      <c r="H3" s="4" t="s">
        <v>11</v>
      </c>
      <c r="I3" s="4" t="s">
        <v>12</v>
      </c>
      <c r="J3" s="5" t="s">
        <v>18</v>
      </c>
      <c r="K3" s="8">
        <v>9993882.1799999997</v>
      </c>
      <c r="L3" s="8">
        <f>K3/100000</f>
        <v>99.938821799999999</v>
      </c>
      <c r="M3" s="8">
        <f>L3/100</f>
        <v>0.99938821799999999</v>
      </c>
      <c r="N3" s="9">
        <v>43278.516087962962</v>
      </c>
      <c r="O3" s="9">
        <v>43297.666666666664</v>
      </c>
      <c r="P3" s="7" t="s">
        <v>22</v>
      </c>
    </row>
    <row r="4" spans="1:16" s="3" customFormat="1" ht="12" x14ac:dyDescent="0.2">
      <c r="A4" s="4">
        <v>1185</v>
      </c>
      <c r="B4" s="4">
        <v>25</v>
      </c>
      <c r="C4" s="5" t="s">
        <v>68</v>
      </c>
      <c r="D4" s="6">
        <v>43278</v>
      </c>
      <c r="E4" s="7" t="s">
        <v>23</v>
      </c>
      <c r="F4" s="7" t="s">
        <v>56</v>
      </c>
      <c r="G4" s="7" t="s">
        <v>31</v>
      </c>
      <c r="H4" s="4" t="s">
        <v>11</v>
      </c>
      <c r="I4" s="4" t="s">
        <v>12</v>
      </c>
      <c r="J4" s="5" t="s">
        <v>18</v>
      </c>
      <c r="K4" s="8">
        <v>9993882.1799999997</v>
      </c>
      <c r="L4" s="8">
        <f>K4/100000</f>
        <v>99.938821799999999</v>
      </c>
      <c r="M4" s="8">
        <f>L4/100</f>
        <v>0.99938821799999999</v>
      </c>
      <c r="N4" s="9">
        <v>43278.515416666669</v>
      </c>
      <c r="O4" s="9">
        <v>43297.666666666664</v>
      </c>
      <c r="P4" s="7" t="s">
        <v>22</v>
      </c>
    </row>
    <row r="5" spans="1:16" s="3" customFormat="1" ht="12" x14ac:dyDescent="0.2">
      <c r="A5" s="4">
        <v>1186</v>
      </c>
      <c r="B5" s="4">
        <v>25</v>
      </c>
      <c r="C5" s="5" t="s">
        <v>68</v>
      </c>
      <c r="D5" s="6">
        <v>43278</v>
      </c>
      <c r="E5" s="7" t="s">
        <v>23</v>
      </c>
      <c r="F5" s="7" t="s">
        <v>57</v>
      </c>
      <c r="G5" s="7" t="s">
        <v>33</v>
      </c>
      <c r="H5" s="4" t="s">
        <v>11</v>
      </c>
      <c r="I5" s="4" t="s">
        <v>12</v>
      </c>
      <c r="J5" s="5" t="s">
        <v>18</v>
      </c>
      <c r="K5" s="8">
        <v>9993882.1799999997</v>
      </c>
      <c r="L5" s="8">
        <f>K5/100000</f>
        <v>99.938821799999999</v>
      </c>
      <c r="M5" s="8">
        <f>L5/100</f>
        <v>0.99938821799999999</v>
      </c>
      <c r="N5" s="9">
        <v>43278.514918981484</v>
      </c>
      <c r="O5" s="9">
        <v>43297.666666666664</v>
      </c>
      <c r="P5" s="7" t="s">
        <v>22</v>
      </c>
    </row>
    <row r="6" spans="1:16" s="3" customFormat="1" ht="12" x14ac:dyDescent="0.2">
      <c r="A6" s="4">
        <v>1201</v>
      </c>
      <c r="B6" s="4">
        <v>25</v>
      </c>
      <c r="C6" s="5" t="s">
        <v>68</v>
      </c>
      <c r="D6" s="6">
        <v>43278</v>
      </c>
      <c r="E6" s="7" t="s">
        <v>23</v>
      </c>
      <c r="F6" s="7" t="s">
        <v>66</v>
      </c>
      <c r="G6" s="7" t="s">
        <v>35</v>
      </c>
      <c r="H6" s="4" t="s">
        <v>11</v>
      </c>
      <c r="I6" s="4" t="s">
        <v>12</v>
      </c>
      <c r="J6" s="5" t="s">
        <v>18</v>
      </c>
      <c r="K6" s="8">
        <v>9993882.1799999997</v>
      </c>
      <c r="L6" s="8">
        <f>K6/100000</f>
        <v>99.938821799999999</v>
      </c>
      <c r="M6" s="8">
        <f>L6/100</f>
        <v>0.99938821799999999</v>
      </c>
      <c r="N6" s="9">
        <v>43278.517326388886</v>
      </c>
      <c r="O6" s="9">
        <v>43297.666666666664</v>
      </c>
      <c r="P6" s="7" t="s">
        <v>20</v>
      </c>
    </row>
    <row r="7" spans="1:16" s="3" customFormat="1" ht="12" x14ac:dyDescent="0.2">
      <c r="A7" s="4">
        <v>484</v>
      </c>
      <c r="B7" s="4">
        <v>25</v>
      </c>
      <c r="C7" s="5" t="s">
        <v>68</v>
      </c>
      <c r="D7" s="6">
        <v>43282</v>
      </c>
      <c r="E7" s="7" t="s">
        <v>23</v>
      </c>
      <c r="F7" s="7" t="s">
        <v>26</v>
      </c>
      <c r="G7" s="7" t="s">
        <v>27</v>
      </c>
      <c r="H7" s="4" t="s">
        <v>11</v>
      </c>
      <c r="I7" s="4" t="s">
        <v>12</v>
      </c>
      <c r="J7" s="5" t="s">
        <v>18</v>
      </c>
      <c r="K7" s="8">
        <v>9819465.1999999993</v>
      </c>
      <c r="L7" s="8">
        <f>K7/100000</f>
        <v>98.194651999999991</v>
      </c>
      <c r="M7" s="8">
        <f>L7/100</f>
        <v>0.98194651999999993</v>
      </c>
      <c r="N7" s="9">
        <v>43282.425243055557</v>
      </c>
      <c r="O7" s="9">
        <v>43297.666666666664</v>
      </c>
      <c r="P7" s="7" t="s">
        <v>19</v>
      </c>
    </row>
    <row r="8" spans="1:16" s="3" customFormat="1" ht="12" x14ac:dyDescent="0.2">
      <c r="A8" s="4">
        <v>485</v>
      </c>
      <c r="B8" s="4">
        <v>25</v>
      </c>
      <c r="C8" s="5" t="s">
        <v>68</v>
      </c>
      <c r="D8" s="6">
        <v>43282</v>
      </c>
      <c r="E8" s="7" t="s">
        <v>23</v>
      </c>
      <c r="F8" s="7" t="s">
        <v>28</v>
      </c>
      <c r="G8" s="7" t="s">
        <v>29</v>
      </c>
      <c r="H8" s="4" t="s">
        <v>11</v>
      </c>
      <c r="I8" s="4" t="s">
        <v>12</v>
      </c>
      <c r="J8" s="5" t="s">
        <v>18</v>
      </c>
      <c r="K8" s="8">
        <v>9819465.1999999993</v>
      </c>
      <c r="L8" s="8">
        <f>K8/100000</f>
        <v>98.194651999999991</v>
      </c>
      <c r="M8" s="8">
        <f>L8/100</f>
        <v>0.98194651999999993</v>
      </c>
      <c r="N8" s="9">
        <v>43282.424837962964</v>
      </c>
      <c r="O8" s="9">
        <v>43297.666666666664</v>
      </c>
      <c r="P8" s="7" t="s">
        <v>19</v>
      </c>
    </row>
    <row r="9" spans="1:16" s="3" customFormat="1" ht="12" x14ac:dyDescent="0.2">
      <c r="A9" s="4">
        <v>486</v>
      </c>
      <c r="B9" s="4">
        <v>25</v>
      </c>
      <c r="C9" s="5" t="s">
        <v>68</v>
      </c>
      <c r="D9" s="6">
        <v>43282</v>
      </c>
      <c r="E9" s="7" t="s">
        <v>23</v>
      </c>
      <c r="F9" s="7" t="s">
        <v>30</v>
      </c>
      <c r="G9" s="7" t="s">
        <v>31</v>
      </c>
      <c r="H9" s="4" t="s">
        <v>11</v>
      </c>
      <c r="I9" s="4" t="s">
        <v>12</v>
      </c>
      <c r="J9" s="5" t="s">
        <v>18</v>
      </c>
      <c r="K9" s="8">
        <v>9819465.1999999993</v>
      </c>
      <c r="L9" s="8">
        <f>K9/100000</f>
        <v>98.194651999999991</v>
      </c>
      <c r="M9" s="8">
        <f>L9/100</f>
        <v>0.98194651999999993</v>
      </c>
      <c r="N9" s="9">
        <v>43282.424421296295</v>
      </c>
      <c r="O9" s="9">
        <v>43297.666666666664</v>
      </c>
      <c r="P9" s="7" t="s">
        <v>19</v>
      </c>
    </row>
    <row r="10" spans="1:16" s="3" customFormat="1" ht="12" x14ac:dyDescent="0.2">
      <c r="A10" s="4">
        <v>487</v>
      </c>
      <c r="B10" s="4">
        <v>25</v>
      </c>
      <c r="C10" s="5" t="s">
        <v>68</v>
      </c>
      <c r="D10" s="6">
        <v>43282</v>
      </c>
      <c r="E10" s="7" t="s">
        <v>23</v>
      </c>
      <c r="F10" s="7" t="s">
        <v>32</v>
      </c>
      <c r="G10" s="7" t="s">
        <v>33</v>
      </c>
      <c r="H10" s="4" t="s">
        <v>11</v>
      </c>
      <c r="I10" s="4" t="s">
        <v>12</v>
      </c>
      <c r="J10" s="5" t="s">
        <v>18</v>
      </c>
      <c r="K10" s="8">
        <v>9805286.7200000007</v>
      </c>
      <c r="L10" s="8">
        <f>K10/100000</f>
        <v>98.052867200000009</v>
      </c>
      <c r="M10" s="8">
        <f>L10/100</f>
        <v>0.98052867200000005</v>
      </c>
      <c r="N10" s="9">
        <v>43282.42391203704</v>
      </c>
      <c r="O10" s="9">
        <v>43297.666666666664</v>
      </c>
      <c r="P10" s="7" t="s">
        <v>19</v>
      </c>
    </row>
    <row r="11" spans="1:16" s="3" customFormat="1" ht="12" x14ac:dyDescent="0.2">
      <c r="A11" s="4">
        <v>488</v>
      </c>
      <c r="B11" s="4">
        <v>25</v>
      </c>
      <c r="C11" s="5" t="s">
        <v>68</v>
      </c>
      <c r="D11" s="6">
        <v>43282</v>
      </c>
      <c r="E11" s="7" t="s">
        <v>23</v>
      </c>
      <c r="F11" s="7" t="s">
        <v>34</v>
      </c>
      <c r="G11" s="7" t="s">
        <v>35</v>
      </c>
      <c r="H11" s="4" t="s">
        <v>11</v>
      </c>
      <c r="I11" s="4" t="s">
        <v>12</v>
      </c>
      <c r="J11" s="5" t="s">
        <v>18</v>
      </c>
      <c r="K11" s="8">
        <v>9819465.1999999993</v>
      </c>
      <c r="L11" s="8">
        <f>K11/100000</f>
        <v>98.194651999999991</v>
      </c>
      <c r="M11" s="8">
        <f>L11/100</f>
        <v>0.98194651999999993</v>
      </c>
      <c r="N11" s="9">
        <v>43282.423449074071</v>
      </c>
      <c r="O11" s="9">
        <v>43297.666666666664</v>
      </c>
      <c r="P11" s="7" t="s">
        <v>19</v>
      </c>
    </row>
    <row r="12" spans="1:16" s="3" customFormat="1" ht="12" x14ac:dyDescent="0.2">
      <c r="A12" s="4">
        <v>463</v>
      </c>
      <c r="B12" s="4">
        <v>25</v>
      </c>
      <c r="C12" s="5" t="s">
        <v>68</v>
      </c>
      <c r="D12" s="6">
        <v>43287</v>
      </c>
      <c r="E12" s="7" t="s">
        <v>23</v>
      </c>
      <c r="F12" s="7" t="s">
        <v>24</v>
      </c>
      <c r="G12" s="7" t="s">
        <v>25</v>
      </c>
      <c r="H12" s="4" t="s">
        <v>11</v>
      </c>
      <c r="I12" s="4" t="s">
        <v>12</v>
      </c>
      <c r="J12" s="5" t="s">
        <v>18</v>
      </c>
      <c r="K12" s="8">
        <v>3899155.96</v>
      </c>
      <c r="L12" s="8">
        <f>K12/100000</f>
        <v>38.991559600000002</v>
      </c>
      <c r="M12" s="8">
        <f>L12/100</f>
        <v>0.38991559600000003</v>
      </c>
      <c r="N12" s="9">
        <v>43287.89199074074</v>
      </c>
      <c r="O12" s="9">
        <v>43297.666666666664</v>
      </c>
      <c r="P12" s="7" t="s">
        <v>19</v>
      </c>
    </row>
    <row r="13" spans="1:16" s="3" customFormat="1" ht="12" x14ac:dyDescent="0.2">
      <c r="A13" s="4">
        <v>844</v>
      </c>
      <c r="B13" s="4">
        <v>25</v>
      </c>
      <c r="C13" s="5" t="s">
        <v>68</v>
      </c>
      <c r="D13" s="6">
        <v>43306</v>
      </c>
      <c r="E13" s="7" t="s">
        <v>23</v>
      </c>
      <c r="F13" s="7" t="s">
        <v>40</v>
      </c>
      <c r="G13" s="7" t="s">
        <v>41</v>
      </c>
      <c r="H13" s="4" t="s">
        <v>11</v>
      </c>
      <c r="I13" s="4" t="s">
        <v>12</v>
      </c>
      <c r="J13" s="5" t="s">
        <v>18</v>
      </c>
      <c r="K13" s="8">
        <v>747283.15</v>
      </c>
      <c r="L13" s="8">
        <f>K13/100000</f>
        <v>7.4728314999999998</v>
      </c>
      <c r="M13" s="8">
        <f>L13/100</f>
        <v>7.4728315000000003E-2</v>
      </c>
      <c r="N13" s="9">
        <v>43306.759131944447</v>
      </c>
      <c r="O13" s="9">
        <v>43314.666666666664</v>
      </c>
      <c r="P13" s="7" t="s">
        <v>13</v>
      </c>
    </row>
    <row r="14" spans="1:16" s="3" customFormat="1" ht="12" x14ac:dyDescent="0.2">
      <c r="A14" s="4">
        <v>850</v>
      </c>
      <c r="B14" s="4">
        <v>25</v>
      </c>
      <c r="C14" s="5" t="s">
        <v>68</v>
      </c>
      <c r="D14" s="6">
        <v>43306</v>
      </c>
      <c r="E14" s="7" t="s">
        <v>23</v>
      </c>
      <c r="F14" s="7" t="s">
        <v>42</v>
      </c>
      <c r="G14" s="7" t="s">
        <v>43</v>
      </c>
      <c r="H14" s="4" t="s">
        <v>11</v>
      </c>
      <c r="I14" s="4" t="s">
        <v>12</v>
      </c>
      <c r="J14" s="5" t="s">
        <v>18</v>
      </c>
      <c r="K14" s="8">
        <v>995020.80000000005</v>
      </c>
      <c r="L14" s="8">
        <f>K14/100000</f>
        <v>9.9502079999999999</v>
      </c>
      <c r="M14" s="8">
        <f>L14/100</f>
        <v>9.9502079999999993E-2</v>
      </c>
      <c r="N14" s="9">
        <v>43306.742754629631</v>
      </c>
      <c r="O14" s="9">
        <v>43314.666666666664</v>
      </c>
      <c r="P14" s="7" t="s">
        <v>13</v>
      </c>
    </row>
    <row r="15" spans="1:16" s="3" customFormat="1" ht="12" x14ac:dyDescent="0.2">
      <c r="A15" s="4">
        <v>851</v>
      </c>
      <c r="B15" s="4">
        <v>25</v>
      </c>
      <c r="C15" s="5" t="s">
        <v>68</v>
      </c>
      <c r="D15" s="6">
        <v>43306</v>
      </c>
      <c r="E15" s="7" t="s">
        <v>23</v>
      </c>
      <c r="F15" s="7" t="s">
        <v>44</v>
      </c>
      <c r="G15" s="7" t="s">
        <v>45</v>
      </c>
      <c r="H15" s="4" t="s">
        <v>11</v>
      </c>
      <c r="I15" s="4" t="s">
        <v>12</v>
      </c>
      <c r="J15" s="5" t="s">
        <v>18</v>
      </c>
      <c r="K15" s="8">
        <v>749444.3</v>
      </c>
      <c r="L15" s="8">
        <f>K15/100000</f>
        <v>7.4944430000000004</v>
      </c>
      <c r="M15" s="8">
        <f>L15/100</f>
        <v>7.4944430000000006E-2</v>
      </c>
      <c r="N15" s="9">
        <v>43306.738078703704</v>
      </c>
      <c r="O15" s="9">
        <v>43314.666666666664</v>
      </c>
      <c r="P15" s="7" t="s">
        <v>13</v>
      </c>
    </row>
    <row r="16" spans="1:16" s="3" customFormat="1" ht="12" x14ac:dyDescent="0.2">
      <c r="A16" s="4">
        <v>852</v>
      </c>
      <c r="B16" s="4">
        <v>25</v>
      </c>
      <c r="C16" s="5" t="s">
        <v>68</v>
      </c>
      <c r="D16" s="6">
        <v>43306</v>
      </c>
      <c r="E16" s="7" t="s">
        <v>23</v>
      </c>
      <c r="F16" s="7" t="s">
        <v>46</v>
      </c>
      <c r="G16" s="7" t="s">
        <v>47</v>
      </c>
      <c r="H16" s="4" t="s">
        <v>11</v>
      </c>
      <c r="I16" s="4" t="s">
        <v>12</v>
      </c>
      <c r="J16" s="5" t="s">
        <v>18</v>
      </c>
      <c r="K16" s="8">
        <v>2498807.9</v>
      </c>
      <c r="L16" s="8">
        <f>K16/100000</f>
        <v>24.988078999999999</v>
      </c>
      <c r="M16" s="8">
        <f>L16/100</f>
        <v>0.24988078999999999</v>
      </c>
      <c r="N16" s="9">
        <v>43306.733078703706</v>
      </c>
      <c r="O16" s="9">
        <v>43314.666666666664</v>
      </c>
      <c r="P16" s="7" t="s">
        <v>13</v>
      </c>
    </row>
    <row r="17" spans="1:16" s="3" customFormat="1" ht="12" x14ac:dyDescent="0.2">
      <c r="A17" s="4">
        <v>853</v>
      </c>
      <c r="B17" s="4">
        <v>25</v>
      </c>
      <c r="C17" s="5" t="s">
        <v>68</v>
      </c>
      <c r="D17" s="6">
        <v>43306</v>
      </c>
      <c r="E17" s="7" t="s">
        <v>23</v>
      </c>
      <c r="F17" s="7" t="s">
        <v>48</v>
      </c>
      <c r="G17" s="7" t="s">
        <v>49</v>
      </c>
      <c r="H17" s="4" t="s">
        <v>11</v>
      </c>
      <c r="I17" s="4" t="s">
        <v>12</v>
      </c>
      <c r="J17" s="5" t="s">
        <v>18</v>
      </c>
      <c r="K17" s="8">
        <v>198873.84</v>
      </c>
      <c r="L17" s="8">
        <f>K17/100000</f>
        <v>1.9887383999999999</v>
      </c>
      <c r="M17" s="8">
        <f>L17/100</f>
        <v>1.9887383999999998E-2</v>
      </c>
      <c r="N17" s="9">
        <v>43306.732256944444</v>
      </c>
      <c r="O17" s="9">
        <v>43314.666666666664</v>
      </c>
      <c r="P17" s="7" t="s">
        <v>13</v>
      </c>
    </row>
    <row r="18" spans="1:16" s="3" customFormat="1" ht="12" x14ac:dyDescent="0.2">
      <c r="A18" s="4">
        <v>854</v>
      </c>
      <c r="B18" s="4">
        <v>25</v>
      </c>
      <c r="C18" s="5" t="s">
        <v>68</v>
      </c>
      <c r="D18" s="6">
        <v>43306</v>
      </c>
      <c r="E18" s="7" t="s">
        <v>23</v>
      </c>
      <c r="F18" s="7" t="s">
        <v>50</v>
      </c>
      <c r="G18" s="7" t="s">
        <v>51</v>
      </c>
      <c r="H18" s="4" t="s">
        <v>11</v>
      </c>
      <c r="I18" s="4" t="s">
        <v>12</v>
      </c>
      <c r="J18" s="5" t="s">
        <v>18</v>
      </c>
      <c r="K18" s="8">
        <v>397033.23</v>
      </c>
      <c r="L18" s="8">
        <f>K18/100000</f>
        <v>3.9703322999999999</v>
      </c>
      <c r="M18" s="8">
        <f>L18/100</f>
        <v>3.9703322999999999E-2</v>
      </c>
      <c r="N18" s="9">
        <v>43306.731724537036</v>
      </c>
      <c r="O18" s="9">
        <v>43314.666666666664</v>
      </c>
      <c r="P18" s="7" t="s">
        <v>13</v>
      </c>
    </row>
    <row r="19" spans="1:16" s="3" customFormat="1" ht="12" x14ac:dyDescent="0.2">
      <c r="A19" s="4">
        <v>1124</v>
      </c>
      <c r="B19" s="4">
        <v>25</v>
      </c>
      <c r="C19" s="5" t="s">
        <v>68</v>
      </c>
      <c r="D19" s="6">
        <v>43306</v>
      </c>
      <c r="E19" s="7" t="s">
        <v>23</v>
      </c>
      <c r="F19" s="7" t="s">
        <v>52</v>
      </c>
      <c r="G19" s="7" t="s">
        <v>53</v>
      </c>
      <c r="H19" s="4" t="s">
        <v>11</v>
      </c>
      <c r="I19" s="4" t="s">
        <v>12</v>
      </c>
      <c r="J19" s="5" t="s">
        <v>18</v>
      </c>
      <c r="K19" s="8">
        <v>999220</v>
      </c>
      <c r="L19" s="8">
        <f>K19/100000</f>
        <v>9.9922000000000004</v>
      </c>
      <c r="M19" s="8">
        <f>L19/100</f>
        <v>9.9922000000000011E-2</v>
      </c>
      <c r="N19" s="9">
        <v>43306.733854166669</v>
      </c>
      <c r="O19" s="9">
        <v>43314.666666666664</v>
      </c>
      <c r="P19" s="7" t="s">
        <v>21</v>
      </c>
    </row>
    <row r="20" spans="1:16" s="3" customFormat="1" ht="12" x14ac:dyDescent="0.2">
      <c r="A20" s="4">
        <v>1194</v>
      </c>
      <c r="B20" s="4">
        <v>25</v>
      </c>
      <c r="C20" s="5" t="s">
        <v>68</v>
      </c>
      <c r="D20" s="6">
        <v>43306</v>
      </c>
      <c r="E20" s="7" t="s">
        <v>23</v>
      </c>
      <c r="F20" s="7" t="s">
        <v>61</v>
      </c>
      <c r="G20" s="7" t="s">
        <v>62</v>
      </c>
      <c r="H20" s="4" t="s">
        <v>11</v>
      </c>
      <c r="I20" s="4" t="s">
        <v>12</v>
      </c>
      <c r="J20" s="5" t="s">
        <v>18</v>
      </c>
      <c r="K20" s="8">
        <v>4473422.3499999996</v>
      </c>
      <c r="L20" s="8">
        <f>K20/100000</f>
        <v>44.734223499999999</v>
      </c>
      <c r="M20" s="8">
        <f>L20/100</f>
        <v>0.44734223499999998</v>
      </c>
      <c r="N20" s="9">
        <v>43306.737013888887</v>
      </c>
      <c r="O20" s="9">
        <v>43314.666666666664</v>
      </c>
      <c r="P20" s="7" t="s">
        <v>20</v>
      </c>
    </row>
    <row r="21" spans="1:16" s="3" customFormat="1" ht="12" x14ac:dyDescent="0.2">
      <c r="A21" s="4">
        <v>547</v>
      </c>
      <c r="B21" s="4">
        <v>25</v>
      </c>
      <c r="C21" s="5" t="s">
        <v>68</v>
      </c>
      <c r="D21" s="6">
        <v>43369</v>
      </c>
      <c r="E21" s="7" t="s">
        <v>36</v>
      </c>
      <c r="F21" s="7" t="s">
        <v>37</v>
      </c>
      <c r="G21" s="7" t="s">
        <v>38</v>
      </c>
      <c r="H21" s="4" t="s">
        <v>11</v>
      </c>
      <c r="I21" s="4" t="s">
        <v>12</v>
      </c>
      <c r="J21" s="5" t="s">
        <v>39</v>
      </c>
      <c r="K21" s="8">
        <v>9491719.5999999996</v>
      </c>
      <c r="L21" s="8">
        <f>K21/100000</f>
        <v>94.91719599999999</v>
      </c>
      <c r="M21" s="8">
        <f>L21/100</f>
        <v>0.94917195999999993</v>
      </c>
      <c r="N21" s="9">
        <v>43369.839189814818</v>
      </c>
      <c r="O21" s="9">
        <v>43384.666666666664</v>
      </c>
      <c r="P21" s="7" t="s">
        <v>13</v>
      </c>
    </row>
    <row r="22" spans="1:16" s="3" customFormat="1" ht="12" x14ac:dyDescent="0.2">
      <c r="A22" s="4">
        <v>2038</v>
      </c>
      <c r="B22" s="4">
        <v>25</v>
      </c>
      <c r="C22" s="5" t="s">
        <v>68</v>
      </c>
      <c r="D22" s="6">
        <v>43383</v>
      </c>
      <c r="E22" s="10" t="s">
        <v>36</v>
      </c>
      <c r="F22" s="10" t="s">
        <v>69</v>
      </c>
      <c r="G22" s="10" t="s">
        <v>58</v>
      </c>
      <c r="H22" s="11" t="s">
        <v>11</v>
      </c>
      <c r="I22" s="11" t="s">
        <v>12</v>
      </c>
      <c r="J22" s="12" t="s">
        <v>70</v>
      </c>
      <c r="K22" s="13">
        <v>9497676</v>
      </c>
      <c r="L22" s="8">
        <f>K22/100000</f>
        <v>94.976759999999999</v>
      </c>
      <c r="M22" s="8">
        <f>L22/100</f>
        <v>0.94976759999999993</v>
      </c>
      <c r="N22" s="14">
        <v>43383.558240740742</v>
      </c>
      <c r="O22" s="14">
        <v>43396.666666666664</v>
      </c>
      <c r="P22" s="15" t="s">
        <v>13</v>
      </c>
    </row>
    <row r="23" spans="1:16" s="3" customFormat="1" ht="12" x14ac:dyDescent="0.2">
      <c r="A23" s="4">
        <v>1962</v>
      </c>
      <c r="B23" s="4">
        <v>25</v>
      </c>
      <c r="C23" s="5" t="s">
        <v>68</v>
      </c>
      <c r="D23" s="6">
        <v>43408</v>
      </c>
      <c r="E23" s="10" t="s">
        <v>36</v>
      </c>
      <c r="F23" s="10" t="s">
        <v>71</v>
      </c>
      <c r="G23" s="10" t="s">
        <v>72</v>
      </c>
      <c r="H23" s="11" t="s">
        <v>11</v>
      </c>
      <c r="I23" s="11" t="s">
        <v>12</v>
      </c>
      <c r="J23" s="12" t="s">
        <v>18</v>
      </c>
      <c r="K23" s="13">
        <v>9999799</v>
      </c>
      <c r="L23" s="8">
        <f>K23/100000</f>
        <v>99.997990000000001</v>
      </c>
      <c r="M23" s="8">
        <f>L23/100</f>
        <v>0.99997990000000003</v>
      </c>
      <c r="N23" s="14">
        <v>43408.385914351849</v>
      </c>
      <c r="O23" s="14">
        <v>43426.666666666664</v>
      </c>
      <c r="P23" s="15" t="s">
        <v>13</v>
      </c>
    </row>
    <row r="24" spans="1:16" s="3" customFormat="1" ht="12" x14ac:dyDescent="0.2">
      <c r="A24" s="4">
        <v>1690</v>
      </c>
      <c r="B24" s="4">
        <v>25</v>
      </c>
      <c r="C24" s="5" t="s">
        <v>68</v>
      </c>
      <c r="D24" s="6">
        <v>43411</v>
      </c>
      <c r="E24" s="10" t="s">
        <v>23</v>
      </c>
      <c r="F24" s="10" t="s">
        <v>73</v>
      </c>
      <c r="G24" s="10" t="s">
        <v>63</v>
      </c>
      <c r="H24" s="11" t="s">
        <v>11</v>
      </c>
      <c r="I24" s="11" t="s">
        <v>12</v>
      </c>
      <c r="J24" s="12" t="s">
        <v>70</v>
      </c>
      <c r="K24" s="13">
        <v>996631.56</v>
      </c>
      <c r="L24" s="8">
        <f>K24/100000</f>
        <v>9.9663155999999997</v>
      </c>
      <c r="M24" s="8">
        <f>L24/100</f>
        <v>9.9663156000000003E-2</v>
      </c>
      <c r="N24" s="14">
        <v>43411.598136574074</v>
      </c>
      <c r="O24" s="14">
        <v>43421.666666666664</v>
      </c>
      <c r="P24" s="15" t="s">
        <v>19</v>
      </c>
    </row>
    <row r="25" spans="1:16" s="3" customFormat="1" ht="12" x14ac:dyDescent="0.2">
      <c r="A25" s="4">
        <v>1954</v>
      </c>
      <c r="B25" s="4">
        <v>25</v>
      </c>
      <c r="C25" s="5" t="s">
        <v>68</v>
      </c>
      <c r="D25" s="6">
        <v>43411</v>
      </c>
      <c r="E25" s="10" t="s">
        <v>23</v>
      </c>
      <c r="F25" s="10" t="s">
        <v>74</v>
      </c>
      <c r="G25" s="10" t="s">
        <v>64</v>
      </c>
      <c r="H25" s="11" t="s">
        <v>11</v>
      </c>
      <c r="I25" s="11" t="s">
        <v>12</v>
      </c>
      <c r="J25" s="12" t="s">
        <v>70</v>
      </c>
      <c r="K25" s="13">
        <v>2997303.14</v>
      </c>
      <c r="L25" s="8">
        <f>K25/100000</f>
        <v>29.9730314</v>
      </c>
      <c r="M25" s="8">
        <f>L25/100</f>
        <v>0.299730314</v>
      </c>
      <c r="N25" s="14">
        <v>43411.612638888888</v>
      </c>
      <c r="O25" s="14">
        <v>43421.666666666664</v>
      </c>
      <c r="P25" s="15" t="s">
        <v>13</v>
      </c>
    </row>
    <row r="26" spans="1:16" s="3" customFormat="1" ht="12" x14ac:dyDescent="0.2">
      <c r="A26" s="4">
        <v>1955</v>
      </c>
      <c r="B26" s="4">
        <v>25</v>
      </c>
      <c r="C26" s="5" t="s">
        <v>68</v>
      </c>
      <c r="D26" s="6">
        <v>43411</v>
      </c>
      <c r="E26" s="10" t="s">
        <v>23</v>
      </c>
      <c r="F26" s="10" t="s">
        <v>75</v>
      </c>
      <c r="G26" s="10" t="s">
        <v>59</v>
      </c>
      <c r="H26" s="11" t="s">
        <v>11</v>
      </c>
      <c r="I26" s="11" t="s">
        <v>12</v>
      </c>
      <c r="J26" s="12" t="s">
        <v>70</v>
      </c>
      <c r="K26" s="13">
        <v>988982.82</v>
      </c>
      <c r="L26" s="8">
        <f>K26/100000</f>
        <v>9.8898282000000002</v>
      </c>
      <c r="M26" s="8">
        <f>L26/100</f>
        <v>9.8898282000000004E-2</v>
      </c>
      <c r="N26" s="14">
        <v>43411.609895833331</v>
      </c>
      <c r="O26" s="14">
        <v>43421.666666666664</v>
      </c>
      <c r="P26" s="15" t="s">
        <v>13</v>
      </c>
    </row>
    <row r="27" spans="1:16" s="3" customFormat="1" ht="12" x14ac:dyDescent="0.2">
      <c r="A27" s="4">
        <v>1956</v>
      </c>
      <c r="B27" s="4">
        <v>25</v>
      </c>
      <c r="C27" s="5" t="s">
        <v>68</v>
      </c>
      <c r="D27" s="6">
        <v>43411</v>
      </c>
      <c r="E27" s="10" t="s">
        <v>23</v>
      </c>
      <c r="F27" s="10" t="s">
        <v>76</v>
      </c>
      <c r="G27" s="10" t="s">
        <v>77</v>
      </c>
      <c r="H27" s="11" t="s">
        <v>11</v>
      </c>
      <c r="I27" s="11" t="s">
        <v>12</v>
      </c>
      <c r="J27" s="12" t="s">
        <v>70</v>
      </c>
      <c r="K27" s="13">
        <v>999220</v>
      </c>
      <c r="L27" s="8">
        <f>K27/100000</f>
        <v>9.9922000000000004</v>
      </c>
      <c r="M27" s="8">
        <f>L27/100</f>
        <v>9.9922000000000011E-2</v>
      </c>
      <c r="N27" s="14">
        <v>43411.606817129628</v>
      </c>
      <c r="O27" s="14">
        <v>43421.666666666664</v>
      </c>
      <c r="P27" s="15" t="s">
        <v>13</v>
      </c>
    </row>
    <row r="28" spans="1:16" s="3" customFormat="1" ht="12" x14ac:dyDescent="0.2">
      <c r="A28" s="4">
        <v>2136</v>
      </c>
      <c r="B28" s="4">
        <v>25</v>
      </c>
      <c r="C28" s="5" t="s">
        <v>68</v>
      </c>
      <c r="D28" s="6">
        <v>43411</v>
      </c>
      <c r="E28" s="10" t="s">
        <v>23</v>
      </c>
      <c r="F28" s="10" t="s">
        <v>78</v>
      </c>
      <c r="G28" s="10" t="s">
        <v>60</v>
      </c>
      <c r="H28" s="11" t="s">
        <v>11</v>
      </c>
      <c r="I28" s="11" t="s">
        <v>12</v>
      </c>
      <c r="J28" s="12" t="s">
        <v>70</v>
      </c>
      <c r="K28" s="13">
        <v>3979503.07</v>
      </c>
      <c r="L28" s="8">
        <f>K28/100000</f>
        <v>39.795030699999998</v>
      </c>
      <c r="M28" s="8">
        <f>L28/100</f>
        <v>0.397950307</v>
      </c>
      <c r="N28" s="14">
        <v>43411.588923611111</v>
      </c>
      <c r="O28" s="14">
        <v>43421.666666666664</v>
      </c>
      <c r="P28" s="15" t="s">
        <v>22</v>
      </c>
    </row>
    <row r="29" spans="1:16" s="3" customFormat="1" ht="12" x14ac:dyDescent="0.2">
      <c r="A29" s="4">
        <v>2168</v>
      </c>
      <c r="B29" s="4">
        <v>25</v>
      </c>
      <c r="C29" s="5" t="s">
        <v>68</v>
      </c>
      <c r="D29" s="6">
        <v>43411</v>
      </c>
      <c r="E29" s="10" t="s">
        <v>23</v>
      </c>
      <c r="F29" s="10" t="s">
        <v>79</v>
      </c>
      <c r="G29" s="10" t="s">
        <v>65</v>
      </c>
      <c r="H29" s="11" t="s">
        <v>11</v>
      </c>
      <c r="I29" s="11" t="s">
        <v>12</v>
      </c>
      <c r="J29" s="12" t="s">
        <v>70</v>
      </c>
      <c r="K29" s="13">
        <v>198253.09</v>
      </c>
      <c r="L29" s="8">
        <f>K29/100000</f>
        <v>1.9825309</v>
      </c>
      <c r="M29" s="8">
        <f>L29/100</f>
        <v>1.9825308999999999E-2</v>
      </c>
      <c r="N29" s="14">
        <v>43411.617106481484</v>
      </c>
      <c r="O29" s="14">
        <v>43421.666666666664</v>
      </c>
      <c r="P29" s="15" t="s">
        <v>20</v>
      </c>
    </row>
    <row r="30" spans="1:16" s="3" customFormat="1" ht="12" x14ac:dyDescent="0.2">
      <c r="A30" s="4">
        <v>1683</v>
      </c>
      <c r="B30" s="4">
        <v>25</v>
      </c>
      <c r="C30" s="5" t="s">
        <v>68</v>
      </c>
      <c r="D30" s="6">
        <v>43413</v>
      </c>
      <c r="E30" s="10" t="s">
        <v>23</v>
      </c>
      <c r="F30" s="10" t="s">
        <v>80</v>
      </c>
      <c r="G30" s="10" t="s">
        <v>81</v>
      </c>
      <c r="H30" s="11" t="s">
        <v>11</v>
      </c>
      <c r="I30" s="11" t="s">
        <v>12</v>
      </c>
      <c r="J30" s="12" t="s">
        <v>18</v>
      </c>
      <c r="K30" s="13">
        <v>4475944.8499999996</v>
      </c>
      <c r="L30" s="8">
        <f>K30/100000</f>
        <v>44.759448499999998</v>
      </c>
      <c r="M30" s="8">
        <f>L30/100</f>
        <v>0.44759448499999999</v>
      </c>
      <c r="N30" s="14">
        <v>43413.656631944446</v>
      </c>
      <c r="O30" s="14">
        <v>43421.666666666664</v>
      </c>
      <c r="P30" s="15" t="s">
        <v>19</v>
      </c>
    </row>
    <row r="31" spans="1:16" s="3" customFormat="1" ht="12" x14ac:dyDescent="0.2">
      <c r="A31" s="4">
        <v>1684</v>
      </c>
      <c r="B31" s="4">
        <v>25</v>
      </c>
      <c r="C31" s="5" t="s">
        <v>68</v>
      </c>
      <c r="D31" s="6">
        <v>43413</v>
      </c>
      <c r="E31" s="10" t="s">
        <v>23</v>
      </c>
      <c r="F31" s="10" t="s">
        <v>82</v>
      </c>
      <c r="G31" s="10" t="s">
        <v>60</v>
      </c>
      <c r="H31" s="11" t="s">
        <v>11</v>
      </c>
      <c r="I31" s="11" t="s">
        <v>12</v>
      </c>
      <c r="J31" s="12" t="s">
        <v>18</v>
      </c>
      <c r="K31" s="13">
        <v>3975988.56</v>
      </c>
      <c r="L31" s="8">
        <f>K31/100000</f>
        <v>39.759885600000004</v>
      </c>
      <c r="M31" s="8">
        <f>L31/100</f>
        <v>0.39759885600000006</v>
      </c>
      <c r="N31" s="14">
        <v>43413.656238425923</v>
      </c>
      <c r="O31" s="14">
        <v>43421.666666666664</v>
      </c>
      <c r="P31" s="15" t="s">
        <v>19</v>
      </c>
    </row>
    <row r="32" spans="1:16" s="3" customFormat="1" ht="12" x14ac:dyDescent="0.2">
      <c r="A32" s="4">
        <v>1898</v>
      </c>
      <c r="B32" s="4">
        <v>25</v>
      </c>
      <c r="C32" s="5" t="s">
        <v>68</v>
      </c>
      <c r="D32" s="6">
        <v>43445</v>
      </c>
      <c r="E32" s="10" t="s">
        <v>36</v>
      </c>
      <c r="F32" s="10" t="s">
        <v>83</v>
      </c>
      <c r="G32" s="10" t="s">
        <v>84</v>
      </c>
      <c r="H32" s="11" t="s">
        <v>11</v>
      </c>
      <c r="I32" s="11" t="s">
        <v>12</v>
      </c>
      <c r="J32" s="12" t="s">
        <v>18</v>
      </c>
      <c r="K32" s="13">
        <v>999979.2</v>
      </c>
      <c r="L32" s="8">
        <f>K32/100000</f>
        <v>9.9997919999999993</v>
      </c>
      <c r="M32" s="8">
        <f>L32/100</f>
        <v>9.999791999999999E-2</v>
      </c>
      <c r="N32" s="14">
        <v>43445.78020833333</v>
      </c>
      <c r="O32" s="14">
        <v>43454.666666666664</v>
      </c>
      <c r="P32" s="15" t="s">
        <v>13</v>
      </c>
    </row>
    <row r="33" spans="1:16" s="3" customFormat="1" ht="12" x14ac:dyDescent="0.2">
      <c r="A33" s="4">
        <v>1404</v>
      </c>
      <c r="B33" s="4">
        <v>25</v>
      </c>
      <c r="C33" s="5" t="s">
        <v>68</v>
      </c>
      <c r="D33" s="6">
        <v>43454</v>
      </c>
      <c r="E33" s="10" t="s">
        <v>23</v>
      </c>
      <c r="F33" s="10" t="s">
        <v>85</v>
      </c>
      <c r="G33" s="10" t="s">
        <v>86</v>
      </c>
      <c r="H33" s="11" t="s">
        <v>11</v>
      </c>
      <c r="I33" s="11" t="s">
        <v>12</v>
      </c>
      <c r="J33" s="12" t="s">
        <v>18</v>
      </c>
      <c r="K33" s="13">
        <v>462772.78</v>
      </c>
      <c r="L33" s="8">
        <f>K33/100000</f>
        <v>4.6277278000000006</v>
      </c>
      <c r="M33" s="8">
        <f>L33/100</f>
        <v>4.6277278000000005E-2</v>
      </c>
      <c r="N33" s="14">
        <v>43454.559571759259</v>
      </c>
      <c r="O33" s="14">
        <v>43461.666666666664</v>
      </c>
      <c r="P33" s="15" t="s">
        <v>19</v>
      </c>
    </row>
    <row r="34" spans="1:16" s="3" customFormat="1" ht="12" x14ac:dyDescent="0.2">
      <c r="A34" s="4">
        <v>1405</v>
      </c>
      <c r="B34" s="4">
        <v>25</v>
      </c>
      <c r="C34" s="5" t="s">
        <v>68</v>
      </c>
      <c r="D34" s="6">
        <v>43454</v>
      </c>
      <c r="E34" s="10" t="s">
        <v>23</v>
      </c>
      <c r="F34" s="10" t="s">
        <v>87</v>
      </c>
      <c r="G34" s="10" t="s">
        <v>88</v>
      </c>
      <c r="H34" s="11" t="s">
        <v>11</v>
      </c>
      <c r="I34" s="11" t="s">
        <v>12</v>
      </c>
      <c r="J34" s="12" t="s">
        <v>18</v>
      </c>
      <c r="K34" s="13">
        <v>442295.14</v>
      </c>
      <c r="L34" s="8">
        <f>K34/100000</f>
        <v>4.4229514000000005</v>
      </c>
      <c r="M34" s="8">
        <f>L34/100</f>
        <v>4.4229514000000004E-2</v>
      </c>
      <c r="N34" s="14">
        <v>43454.558657407404</v>
      </c>
      <c r="O34" s="14">
        <v>43461.666666666664</v>
      </c>
      <c r="P34" s="15" t="s">
        <v>19</v>
      </c>
    </row>
    <row r="35" spans="1:16" s="3" customFormat="1" ht="12" x14ac:dyDescent="0.2">
      <c r="A35" s="4">
        <v>1377</v>
      </c>
      <c r="B35" s="4">
        <v>25</v>
      </c>
      <c r="C35" s="5" t="s">
        <v>68</v>
      </c>
      <c r="D35" s="6">
        <v>43456</v>
      </c>
      <c r="E35" s="10" t="s">
        <v>23</v>
      </c>
      <c r="F35" s="10" t="s">
        <v>89</v>
      </c>
      <c r="G35" s="10" t="s">
        <v>90</v>
      </c>
      <c r="H35" s="11" t="s">
        <v>11</v>
      </c>
      <c r="I35" s="11" t="s">
        <v>12</v>
      </c>
      <c r="J35" s="12" t="s">
        <v>18</v>
      </c>
      <c r="K35" s="13">
        <v>24335561.710000001</v>
      </c>
      <c r="L35" s="8">
        <f>K35/100000</f>
        <v>243.35561710000002</v>
      </c>
      <c r="M35" s="8">
        <f>L35/100</f>
        <v>2.4335561710000002</v>
      </c>
      <c r="N35" s="14">
        <v>43456.935949074075</v>
      </c>
      <c r="O35" s="14">
        <v>43466.666666666664</v>
      </c>
      <c r="P35" s="15" t="s">
        <v>19</v>
      </c>
    </row>
    <row r="36" spans="1:16" s="3" customFormat="1" ht="12" x14ac:dyDescent="0.2">
      <c r="A36" s="4">
        <v>1384</v>
      </c>
      <c r="B36" s="4">
        <v>25</v>
      </c>
      <c r="C36" s="5" t="s">
        <v>68</v>
      </c>
      <c r="D36" s="6">
        <v>43456</v>
      </c>
      <c r="E36" s="10" t="s">
        <v>23</v>
      </c>
      <c r="F36" s="10" t="s">
        <v>91</v>
      </c>
      <c r="G36" s="10" t="s">
        <v>92</v>
      </c>
      <c r="H36" s="11" t="s">
        <v>11</v>
      </c>
      <c r="I36" s="11" t="s">
        <v>12</v>
      </c>
      <c r="J36" s="12" t="s">
        <v>18</v>
      </c>
      <c r="K36" s="13">
        <v>2458040.75</v>
      </c>
      <c r="L36" s="8">
        <f>K36/100000</f>
        <v>24.5804075</v>
      </c>
      <c r="M36" s="8">
        <f>L36/100</f>
        <v>0.24580407500000001</v>
      </c>
      <c r="N36" s="14">
        <v>43456.827488425923</v>
      </c>
      <c r="O36" s="14">
        <v>43466.666666666664</v>
      </c>
      <c r="P36" s="15" t="s">
        <v>19</v>
      </c>
    </row>
    <row r="37" spans="1:16" s="3" customFormat="1" ht="12" x14ac:dyDescent="0.2">
      <c r="A37" s="4">
        <v>1373</v>
      </c>
      <c r="B37" s="4">
        <v>25</v>
      </c>
      <c r="C37" s="5" t="s">
        <v>68</v>
      </c>
      <c r="D37" s="6">
        <v>43457</v>
      </c>
      <c r="E37" s="10" t="s">
        <v>23</v>
      </c>
      <c r="F37" s="10" t="s">
        <v>93</v>
      </c>
      <c r="G37" s="10" t="s">
        <v>94</v>
      </c>
      <c r="H37" s="11" t="s">
        <v>11</v>
      </c>
      <c r="I37" s="11" t="s">
        <v>12</v>
      </c>
      <c r="J37" s="12" t="s">
        <v>18</v>
      </c>
      <c r="K37" s="13">
        <v>4410574.93</v>
      </c>
      <c r="L37" s="8">
        <f>K37/100000</f>
        <v>44.105749299999999</v>
      </c>
      <c r="M37" s="8">
        <f>L37/100</f>
        <v>0.44105749299999997</v>
      </c>
      <c r="N37" s="14">
        <v>43457.947453703702</v>
      </c>
      <c r="O37" s="14">
        <v>43466.666666666664</v>
      </c>
      <c r="P37" s="15" t="s">
        <v>19</v>
      </c>
    </row>
    <row r="38" spans="1:16" s="3" customFormat="1" ht="12" x14ac:dyDescent="0.2">
      <c r="A38" s="4">
        <v>1374</v>
      </c>
      <c r="B38" s="4">
        <v>25</v>
      </c>
      <c r="C38" s="5" t="s">
        <v>68</v>
      </c>
      <c r="D38" s="6">
        <v>43457</v>
      </c>
      <c r="E38" s="10" t="s">
        <v>23</v>
      </c>
      <c r="F38" s="10" t="s">
        <v>95</v>
      </c>
      <c r="G38" s="10" t="s">
        <v>96</v>
      </c>
      <c r="H38" s="11" t="s">
        <v>11</v>
      </c>
      <c r="I38" s="11" t="s">
        <v>12</v>
      </c>
      <c r="J38" s="12" t="s">
        <v>18</v>
      </c>
      <c r="K38" s="13">
        <v>4422436.8099999996</v>
      </c>
      <c r="L38" s="8">
        <f>K38/100000</f>
        <v>44.224368099999992</v>
      </c>
      <c r="M38" s="8">
        <f>L38/100</f>
        <v>0.44224368099999994</v>
      </c>
      <c r="N38" s="14">
        <v>43457.946481481478</v>
      </c>
      <c r="O38" s="14">
        <v>43466.666666666664</v>
      </c>
      <c r="P38" s="15" t="s">
        <v>19</v>
      </c>
    </row>
    <row r="39" spans="1:16" s="3" customFormat="1" ht="12" x14ac:dyDescent="0.2">
      <c r="A39" s="4">
        <v>1375</v>
      </c>
      <c r="B39" s="4">
        <v>25</v>
      </c>
      <c r="C39" s="5" t="s">
        <v>68</v>
      </c>
      <c r="D39" s="6">
        <v>43457</v>
      </c>
      <c r="E39" s="10" t="s">
        <v>23</v>
      </c>
      <c r="F39" s="10" t="s">
        <v>97</v>
      </c>
      <c r="G39" s="10" t="s">
        <v>98</v>
      </c>
      <c r="H39" s="11" t="s">
        <v>11</v>
      </c>
      <c r="I39" s="11" t="s">
        <v>12</v>
      </c>
      <c r="J39" s="12" t="s">
        <v>18</v>
      </c>
      <c r="K39" s="13">
        <v>4422885.29</v>
      </c>
      <c r="L39" s="8">
        <f>K39/100000</f>
        <v>44.2288529</v>
      </c>
      <c r="M39" s="8">
        <f>L39/100</f>
        <v>0.44228852899999999</v>
      </c>
      <c r="N39" s="14">
        <v>43457.945879629631</v>
      </c>
      <c r="O39" s="14">
        <v>43466.666666666664</v>
      </c>
      <c r="P39" s="15" t="s">
        <v>19</v>
      </c>
    </row>
    <row r="40" spans="1:16" s="3" customFormat="1" ht="12" x14ac:dyDescent="0.2">
      <c r="A40" s="4">
        <v>1349</v>
      </c>
      <c r="B40" s="4">
        <v>25</v>
      </c>
      <c r="C40" s="5" t="s">
        <v>68</v>
      </c>
      <c r="D40" s="6">
        <v>43458</v>
      </c>
      <c r="E40" s="10" t="s">
        <v>23</v>
      </c>
      <c r="F40" s="10" t="s">
        <v>99</v>
      </c>
      <c r="G40" s="10" t="s">
        <v>100</v>
      </c>
      <c r="H40" s="11" t="s">
        <v>11</v>
      </c>
      <c r="I40" s="11" t="s">
        <v>12</v>
      </c>
      <c r="J40" s="12" t="s">
        <v>18</v>
      </c>
      <c r="K40" s="13">
        <v>13136297.75</v>
      </c>
      <c r="L40" s="8">
        <f>K40/100000</f>
        <v>131.3629775</v>
      </c>
      <c r="M40" s="8">
        <f>L40/100</f>
        <v>1.3136297749999999</v>
      </c>
      <c r="N40" s="14">
        <v>43458.752025462964</v>
      </c>
      <c r="O40" s="14">
        <v>43466.666666666664</v>
      </c>
      <c r="P40" s="15" t="s">
        <v>19</v>
      </c>
    </row>
    <row r="41" spans="1:16" s="3" customFormat="1" ht="12" x14ac:dyDescent="0.2">
      <c r="A41" s="4">
        <v>1350</v>
      </c>
      <c r="B41" s="4">
        <v>25</v>
      </c>
      <c r="C41" s="5" t="s">
        <v>68</v>
      </c>
      <c r="D41" s="6">
        <v>43458</v>
      </c>
      <c r="E41" s="10" t="s">
        <v>23</v>
      </c>
      <c r="F41" s="10" t="s">
        <v>101</v>
      </c>
      <c r="G41" s="10" t="s">
        <v>102</v>
      </c>
      <c r="H41" s="11" t="s">
        <v>11</v>
      </c>
      <c r="I41" s="11" t="s">
        <v>12</v>
      </c>
      <c r="J41" s="12" t="s">
        <v>18</v>
      </c>
      <c r="K41" s="13">
        <v>4414574.41</v>
      </c>
      <c r="L41" s="8">
        <f>K41/100000</f>
        <v>44.145744100000002</v>
      </c>
      <c r="M41" s="8">
        <f>L41/100</f>
        <v>0.44145744100000001</v>
      </c>
      <c r="N41" s="14">
        <v>43458.724085648151</v>
      </c>
      <c r="O41" s="14">
        <v>43466.666666666664</v>
      </c>
      <c r="P41" s="15" t="s">
        <v>19</v>
      </c>
    </row>
    <row r="42" spans="1:16" s="3" customFormat="1" ht="12" x14ac:dyDescent="0.2">
      <c r="A42" s="4">
        <v>1352</v>
      </c>
      <c r="B42" s="4">
        <v>25</v>
      </c>
      <c r="C42" s="5" t="s">
        <v>68</v>
      </c>
      <c r="D42" s="6">
        <v>43458</v>
      </c>
      <c r="E42" s="10" t="s">
        <v>23</v>
      </c>
      <c r="F42" s="10" t="s">
        <v>103</v>
      </c>
      <c r="G42" s="10" t="s">
        <v>104</v>
      </c>
      <c r="H42" s="11" t="s">
        <v>11</v>
      </c>
      <c r="I42" s="11" t="s">
        <v>12</v>
      </c>
      <c r="J42" s="12" t="s">
        <v>18</v>
      </c>
      <c r="K42" s="13">
        <v>4462423.63</v>
      </c>
      <c r="L42" s="8">
        <f>K42/100000</f>
        <v>44.6242363</v>
      </c>
      <c r="M42" s="8">
        <f>L42/100</f>
        <v>0.44624236299999998</v>
      </c>
      <c r="N42" s="14">
        <v>43458.706516203703</v>
      </c>
      <c r="O42" s="14">
        <v>43466.666666666664</v>
      </c>
      <c r="P42" s="15" t="s">
        <v>19</v>
      </c>
    </row>
    <row r="43" spans="1:16" s="3" customFormat="1" ht="12" x14ac:dyDescent="0.2">
      <c r="A43" s="4">
        <v>1354</v>
      </c>
      <c r="B43" s="4">
        <v>25</v>
      </c>
      <c r="C43" s="5" t="s">
        <v>68</v>
      </c>
      <c r="D43" s="6">
        <v>43458</v>
      </c>
      <c r="E43" s="10" t="s">
        <v>23</v>
      </c>
      <c r="F43" s="10" t="s">
        <v>105</v>
      </c>
      <c r="G43" s="10" t="s">
        <v>106</v>
      </c>
      <c r="H43" s="11" t="s">
        <v>11</v>
      </c>
      <c r="I43" s="11" t="s">
        <v>12</v>
      </c>
      <c r="J43" s="12" t="s">
        <v>18</v>
      </c>
      <c r="K43" s="13">
        <v>4422938.55</v>
      </c>
      <c r="L43" s="8">
        <f>K43/100000</f>
        <v>44.229385499999999</v>
      </c>
      <c r="M43" s="8">
        <f>L43/100</f>
        <v>0.44229385500000001</v>
      </c>
      <c r="N43" s="14">
        <v>43458.693495370368</v>
      </c>
      <c r="O43" s="14">
        <v>43466.666666666664</v>
      </c>
      <c r="P43" s="15" t="s">
        <v>19</v>
      </c>
    </row>
  </sheetData>
  <conditionalFormatting sqref="F1:F43">
    <cfRule type="duplicateValues" dxfId="3" priority="2"/>
  </conditionalFormatting>
  <conditionalFormatting sqref="F1:F43">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2019-01-09T14:06:14Z</dcterms:modified>
</cp:coreProperties>
</file>