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21" i="1" l="1"/>
  <c r="M21" i="1" s="1"/>
  <c r="L20" i="1"/>
  <c r="M20" i="1" s="1"/>
  <c r="L19" i="1"/>
  <c r="M19" i="1" s="1"/>
  <c r="L18" i="1"/>
  <c r="M18" i="1" s="1"/>
  <c r="L17" i="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L3" i="1"/>
  <c r="M3" i="1" s="1"/>
  <c r="L2" i="1"/>
  <c r="M2" i="1" s="1"/>
</calcChain>
</file>

<file path=xl/sharedStrings.xml><?xml version="1.0" encoding="utf-8"?>
<sst xmlns="http://schemas.openxmlformats.org/spreadsheetml/2006/main" count="176" uniqueCount="67">
  <si>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</si>
  <si>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</si>
  <si>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</si>
  <si>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</si>
  <si>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</si>
  <si>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</si>
  <si>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</si>
  <si>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</si>
  <si>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</si>
  <si>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</si>
  <si>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</si>
  <si>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</si>
  <si>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</si>
  <si>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</si>
  <si>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</si>
  <si>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</si>
  <si>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</si>
  <si>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</si>
  <si>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Other Works</t>
  </si>
  <si>
    <t>Under Evaluation</t>
  </si>
  <si>
    <t>Retendered</t>
  </si>
  <si>
    <t>BBMP-EE-KRPURAM</t>
  </si>
  <si>
    <t>BBMP-EE-ELEC-MAHADEVAPURA</t>
  </si>
  <si>
    <t>Electrical</t>
  </si>
  <si>
    <t>BBMP/2018-19/OW/WORK_INDENT30854</t>
  </si>
  <si>
    <t>Providing Potholes filling at R.M. Nagara ward area in R.M. Nagara Ward No - 26</t>
  </si>
  <si>
    <t>BBMP/2018-19/OW/WORK_INDENT30862</t>
  </si>
  <si>
    <t>Providing and improvements drains and footpath at kalkere main road in R.M. Nagara Ward No - 26.</t>
  </si>
  <si>
    <t>BBMP/2018-19/OW/WORK_INDENT30697</t>
  </si>
  <si>
    <t>Sinking of New Bore Wells and Errection of Motor Pump Set and necessary parts, Water Supply Pipe line and Electrification to Bore Wells in Kalkere, Kanaka Nagara K. Channasandra Areas in R.M. Nagara Ward No - 26</t>
  </si>
  <si>
    <t>BBMP/2018-19/OW/WORK_INDENT30689</t>
  </si>
  <si>
    <t>Providing water supply works in Ward No. 26 R.M.Nagara SC Reserve</t>
  </si>
  <si>
    <t>BBMP/2018-19/OW/WORK_INDENT30650</t>
  </si>
  <si>
    <t>Providing and Improvements to roads drains and culverts at kanakanagara Kane road balance cross roads,N.R.I.Layout, Manjunatha Nagara (Andra Colony) &amp; other surrounding areas in R.M.Nagara ward no26</t>
  </si>
  <si>
    <t>BBMP/2018-19/OW/WORK_INDENT30649</t>
  </si>
  <si>
    <t>Providing &amp; Improvements to roads, drains &amp; culverts at Rajaram layout, Green Garden road, Pete Krishnappa layout balance cross roads, Near Green Garden layout main road HT Lane &amp; cross roads at K. Channasandra village balance cross roads &amp; surrounding areas in R.M.Nagara ward no-26</t>
  </si>
  <si>
    <t>BBMP/2018-19/OW/WORK_INDENT30646</t>
  </si>
  <si>
    <t>Providing &amp; Improvements to roads, drains &amp; culverts at Punnya Bhoomi layout Muniraju house road, Trinty Enclave main road, Vijayalakshmi layout &amp; Banjara layout cross road, Beerappa &amp; Shankarappa house road, Maheshwaramma temple Adjacent Cross roads in Kalkere Village, &amp; surrounding areas, in R.M.Nagara ward no-26</t>
  </si>
  <si>
    <t>BBMP/2018-19/EL/WORK_INDENT31787</t>
  </si>
  <si>
    <t>Providing LED street light and MS Pole and UG Cable in Ward no.26/Ramamurthynagara</t>
  </si>
  <si>
    <t>BBMP/2018-19/OW/WORK_INDENT30856</t>
  </si>
  <si>
    <t>Ward Maintenance works in R.M. Nagara and Surrounding area in R.M. Nagara Ward No - 26. (Part - 1)</t>
  </si>
  <si>
    <t>BBMP/2018-19/OW/WORK_INDENT30857</t>
  </si>
  <si>
    <t>Construction of Culverts in emergency required area at R.M. Nagara ward area in Ward No - 26</t>
  </si>
  <si>
    <t>BBMP/2018-19/OW/WORK_INDENT30866</t>
  </si>
  <si>
    <t>Providing &amp; Improvements to roads &amp; drains at Akshaya nagara 1st block balance cross roads in R.M.Nagara ward no-26</t>
  </si>
  <si>
    <t>BBMP/2018-19/OW/WORK_INDENT30980</t>
  </si>
  <si>
    <t>Providing and Improvements of Existing Park in Kalkere Village in R.M. Nagara Ward No - 26.</t>
  </si>
  <si>
    <t>BBMP/2018-19/OW/WORK_INDENT30982</t>
  </si>
  <si>
    <t>Providing Children's Play Equipments and other Improvement works to Park in Kalkere Village in R.M. Nagara Ward No - 26.</t>
  </si>
  <si>
    <t>BBMP/2018-19/OW/WORK_INDENT30867</t>
  </si>
  <si>
    <t>Providing water supply pipe line at K.Channasandra, Kanaka nagara, Kalkere, Banjara Layout and N.R.I Layout surrounding area in R.M. Nagara Ward No - 26</t>
  </si>
  <si>
    <t>Providing and fixing Sodium Vapour Lamps, LED lights in R.M Nagar ward no.26 area</t>
  </si>
  <si>
    <t>Ward Name</t>
  </si>
  <si>
    <t>Ramamurthy Nagara</t>
  </si>
  <si>
    <t>BBMP/2018-19/OW/WORK_INDENT30875/CALL-2</t>
  </si>
  <si>
    <t>NA</t>
  </si>
  <si>
    <t>BBMP/2018-19/OW/WORK_INDENT32246</t>
  </si>
  <si>
    <t>Providing Asphalting to Kananka Vinayaka Layout Cross roads in Shanthi layout in ward no-26</t>
  </si>
  <si>
    <t>BBMP/2018-19/OW/WORK_INDENT32244</t>
  </si>
  <si>
    <t>Providing R.C.C. drains in Manjunatha nagar(Andra colony) main road and cross roads in ward no-26.</t>
  </si>
  <si>
    <t>BBMP/2018-19/OW/WORK_INDENT32243</t>
  </si>
  <si>
    <t>Providing R.C.C. drains and culverts in Kananka Vinayaka Layout Cross roads in Shanthi layout in ward no-26</t>
  </si>
  <si>
    <t>BBMP/2018-19/OW/WORK_INDENT32528</t>
  </si>
  <si>
    <t>Providing improvements to roads and drains @ Sir M.V Badavane 2nd stage and Surrounding areas in ward no.26, Ramamurthy nagara, Est. Cost Rs. 250.00 Lakhs</t>
  </si>
  <si>
    <t>BBMP/2018-19/OW/WORK_INDENT32458</t>
  </si>
  <si>
    <t>Amount reserved for emergency works with approval of Zonal Joint Commissioner in Ward No. 26 (Maintenance of Existing Borewell, Motor pump at panel board repair, supply of valvemen to water supply system in Kalkere, K-Channasandra Village in Ward No. 26 (2nd Call)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</si>
</sst>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sqref="A1:XFD21"/>
    </sheetView>
  </sheetViews>
  <sheetFormatPr defaultRowHeight="15" x14ac:dyDescent="0.25"/>
  <sheetData>
    <row r="1" spans="1:16" s="3" customFormat="1" ht="24" customHeight="1" x14ac:dyDescent="0.2">
      <c r="A1" s="1" t="s">
        <v>14</v>
      </c>
      <c r="B1" s="1" t="s">
        <v>1</v>
      </c>
      <c r="C1" s="1" t="s">
        <v>53</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481</v>
      </c>
      <c r="B2" s="4">
        <v>26</v>
      </c>
      <c r="C2" s="5" t="s">
        <v>54</v>
      </c>
      <c r="D2" s="6">
        <v>43283</v>
      </c>
      <c r="E2" s="7" t="s">
        <v>21</v>
      </c>
      <c r="F2" s="7" t="s">
        <v>32</v>
      </c>
      <c r="G2" s="7" t="s">
        <v>33</v>
      </c>
      <c r="H2" s="4" t="s">
        <v>11</v>
      </c>
      <c r="I2" s="4" t="s">
        <v>12</v>
      </c>
      <c r="J2" s="5" t="s">
        <v>18</v>
      </c>
      <c r="K2" s="8">
        <v>19791571.07</v>
      </c>
      <c r="L2" s="8">
        <f>K2/100000</f>
        <v>197.91571070000001</v>
      </c>
      <c r="M2" s="8">
        <f>L2/100</f>
        <v>1.979157107</v>
      </c>
      <c r="N2" s="9">
        <v>43283.503182870372</v>
      </c>
      <c r="O2" s="9">
        <v>43297.666666666664</v>
      </c>
      <c r="P2" s="7" t="s">
        <v>19</v>
      </c>
    </row>
    <row r="3" spans="1:16" s="3" customFormat="1" ht="12" x14ac:dyDescent="0.2">
      <c r="A3" s="4">
        <v>482</v>
      </c>
      <c r="B3" s="4">
        <v>26</v>
      </c>
      <c r="C3" s="5" t="s">
        <v>54</v>
      </c>
      <c r="D3" s="6">
        <v>43283</v>
      </c>
      <c r="E3" s="7" t="s">
        <v>21</v>
      </c>
      <c r="F3" s="7" t="s">
        <v>34</v>
      </c>
      <c r="G3" s="7" t="s">
        <v>35</v>
      </c>
      <c r="H3" s="4" t="s">
        <v>11</v>
      </c>
      <c r="I3" s="4" t="s">
        <v>12</v>
      </c>
      <c r="J3" s="5" t="s">
        <v>18</v>
      </c>
      <c r="K3" s="8">
        <v>29697233.370000001</v>
      </c>
      <c r="L3" s="8">
        <f>K3/100000</f>
        <v>296.97233370000004</v>
      </c>
      <c r="M3" s="8">
        <f>L3/100</f>
        <v>2.9697233370000005</v>
      </c>
      <c r="N3" s="9">
        <v>43283.464131944442</v>
      </c>
      <c r="O3" s="9">
        <v>43297.666666666664</v>
      </c>
      <c r="P3" s="7" t="s">
        <v>19</v>
      </c>
    </row>
    <row r="4" spans="1:16" s="3" customFormat="1" ht="12" x14ac:dyDescent="0.2">
      <c r="A4" s="4">
        <v>483</v>
      </c>
      <c r="B4" s="4">
        <v>26</v>
      </c>
      <c r="C4" s="5" t="s">
        <v>54</v>
      </c>
      <c r="D4" s="6">
        <v>43283</v>
      </c>
      <c r="E4" s="7" t="s">
        <v>21</v>
      </c>
      <c r="F4" s="7" t="s">
        <v>36</v>
      </c>
      <c r="G4" s="7" t="s">
        <v>37</v>
      </c>
      <c r="H4" s="4" t="s">
        <v>11</v>
      </c>
      <c r="I4" s="4" t="s">
        <v>12</v>
      </c>
      <c r="J4" s="5" t="s">
        <v>18</v>
      </c>
      <c r="K4" s="8">
        <v>29686964.300000001</v>
      </c>
      <c r="L4" s="8">
        <f>K4/100000</f>
        <v>296.869643</v>
      </c>
      <c r="M4" s="8">
        <f>L4/100</f>
        <v>2.9686964300000001</v>
      </c>
      <c r="N4" s="9">
        <v>43283.450439814813</v>
      </c>
      <c r="O4" s="9">
        <v>43297.666666666664</v>
      </c>
      <c r="P4" s="7" t="s">
        <v>19</v>
      </c>
    </row>
    <row r="5" spans="1:16" s="3" customFormat="1" ht="12" x14ac:dyDescent="0.2">
      <c r="A5" s="4">
        <v>462</v>
      </c>
      <c r="B5" s="4">
        <v>26</v>
      </c>
      <c r="C5" s="5" t="s">
        <v>54</v>
      </c>
      <c r="D5" s="6">
        <v>43287</v>
      </c>
      <c r="E5" s="7" t="s">
        <v>21</v>
      </c>
      <c r="F5" s="7" t="s">
        <v>28</v>
      </c>
      <c r="G5" s="7" t="s">
        <v>29</v>
      </c>
      <c r="H5" s="4" t="s">
        <v>11</v>
      </c>
      <c r="I5" s="4" t="s">
        <v>12</v>
      </c>
      <c r="J5" s="5" t="s">
        <v>18</v>
      </c>
      <c r="K5" s="8">
        <v>4894440.96</v>
      </c>
      <c r="L5" s="8">
        <f>K5/100000</f>
        <v>48.9444096</v>
      </c>
      <c r="M5" s="8">
        <f>L5/100</f>
        <v>0.489444096</v>
      </c>
      <c r="N5" s="9">
        <v>43287.892488425925</v>
      </c>
      <c r="O5" s="9">
        <v>43297.666666666664</v>
      </c>
      <c r="P5" s="7" t="s">
        <v>19</v>
      </c>
    </row>
    <row r="6" spans="1:16" s="3" customFormat="1" ht="12" x14ac:dyDescent="0.2">
      <c r="A6" s="4">
        <v>464</v>
      </c>
      <c r="B6" s="4">
        <v>26</v>
      </c>
      <c r="C6" s="5" t="s">
        <v>54</v>
      </c>
      <c r="D6" s="6">
        <v>43287</v>
      </c>
      <c r="E6" s="7" t="s">
        <v>21</v>
      </c>
      <c r="F6" s="7" t="s">
        <v>30</v>
      </c>
      <c r="G6" s="7" t="s">
        <v>31</v>
      </c>
      <c r="H6" s="4" t="s">
        <v>11</v>
      </c>
      <c r="I6" s="4" t="s">
        <v>12</v>
      </c>
      <c r="J6" s="5" t="s">
        <v>18</v>
      </c>
      <c r="K6" s="8">
        <v>3899155.96</v>
      </c>
      <c r="L6" s="8">
        <f>K6/100000</f>
        <v>38.991559600000002</v>
      </c>
      <c r="M6" s="8">
        <f>L6/100</f>
        <v>0.38991559600000003</v>
      </c>
      <c r="N6" s="9">
        <v>43287.891597222224</v>
      </c>
      <c r="O6" s="9">
        <v>43297.666666666664</v>
      </c>
      <c r="P6" s="7" t="s">
        <v>19</v>
      </c>
    </row>
    <row r="7" spans="1:16" s="3" customFormat="1" ht="12" x14ac:dyDescent="0.2">
      <c r="A7" s="4">
        <v>408</v>
      </c>
      <c r="B7" s="4">
        <v>26</v>
      </c>
      <c r="C7" s="5" t="s">
        <v>54</v>
      </c>
      <c r="D7" s="6">
        <v>43306</v>
      </c>
      <c r="E7" s="7" t="s">
        <v>21</v>
      </c>
      <c r="F7" s="7" t="s">
        <v>24</v>
      </c>
      <c r="G7" s="7" t="s">
        <v>25</v>
      </c>
      <c r="H7" s="4" t="s">
        <v>11</v>
      </c>
      <c r="I7" s="4" t="s">
        <v>12</v>
      </c>
      <c r="J7" s="5" t="s">
        <v>18</v>
      </c>
      <c r="K7" s="8">
        <v>1976942.55</v>
      </c>
      <c r="L7" s="8">
        <f>K7/100000</f>
        <v>19.769425500000001</v>
      </c>
      <c r="M7" s="8">
        <f>L7/100</f>
        <v>0.19769425500000001</v>
      </c>
      <c r="N7" s="9">
        <v>43306.755914351852</v>
      </c>
      <c r="O7" s="9">
        <v>43314.666666666664</v>
      </c>
      <c r="P7" s="7" t="s">
        <v>19</v>
      </c>
    </row>
    <row r="8" spans="1:16" s="3" customFormat="1" ht="12" x14ac:dyDescent="0.2">
      <c r="A8" s="4">
        <v>409</v>
      </c>
      <c r="B8" s="4">
        <v>26</v>
      </c>
      <c r="C8" s="5" t="s">
        <v>54</v>
      </c>
      <c r="D8" s="6">
        <v>43306</v>
      </c>
      <c r="E8" s="7" t="s">
        <v>21</v>
      </c>
      <c r="F8" s="7" t="s">
        <v>26</v>
      </c>
      <c r="G8" s="7" t="s">
        <v>27</v>
      </c>
      <c r="H8" s="4" t="s">
        <v>11</v>
      </c>
      <c r="I8" s="4" t="s">
        <v>12</v>
      </c>
      <c r="J8" s="5" t="s">
        <v>18</v>
      </c>
      <c r="K8" s="8">
        <v>1997654.93</v>
      </c>
      <c r="L8" s="8">
        <f>K8/100000</f>
        <v>19.976549299999999</v>
      </c>
      <c r="M8" s="8">
        <f>L8/100</f>
        <v>0.19976549299999999</v>
      </c>
      <c r="N8" s="9">
        <v>43306.753761574073</v>
      </c>
      <c r="O8" s="9">
        <v>43314.666666666664</v>
      </c>
      <c r="P8" s="7" t="s">
        <v>19</v>
      </c>
    </row>
    <row r="9" spans="1:16" s="3" customFormat="1" ht="12" x14ac:dyDescent="0.2">
      <c r="A9" s="4">
        <v>845</v>
      </c>
      <c r="B9" s="4">
        <v>26</v>
      </c>
      <c r="C9" s="5" t="s">
        <v>54</v>
      </c>
      <c r="D9" s="6">
        <v>43306</v>
      </c>
      <c r="E9" s="7" t="s">
        <v>21</v>
      </c>
      <c r="F9" s="7" t="s">
        <v>40</v>
      </c>
      <c r="G9" s="7" t="s">
        <v>41</v>
      </c>
      <c r="H9" s="4" t="s">
        <v>11</v>
      </c>
      <c r="I9" s="4" t="s">
        <v>12</v>
      </c>
      <c r="J9" s="5" t="s">
        <v>18</v>
      </c>
      <c r="K9" s="8">
        <v>1192243.2</v>
      </c>
      <c r="L9" s="8">
        <f>K9/100000</f>
        <v>11.922431999999999</v>
      </c>
      <c r="M9" s="8">
        <f>L9/100</f>
        <v>0.11922431999999999</v>
      </c>
      <c r="N9" s="9">
        <v>43306.755509259259</v>
      </c>
      <c r="O9" s="9">
        <v>43314.666666666664</v>
      </c>
      <c r="P9" s="7" t="s">
        <v>13</v>
      </c>
    </row>
    <row r="10" spans="1:16" s="3" customFormat="1" ht="12" x14ac:dyDescent="0.2">
      <c r="A10" s="4">
        <v>846</v>
      </c>
      <c r="B10" s="4">
        <v>26</v>
      </c>
      <c r="C10" s="5" t="s">
        <v>54</v>
      </c>
      <c r="D10" s="6">
        <v>43306</v>
      </c>
      <c r="E10" s="7" t="s">
        <v>21</v>
      </c>
      <c r="F10" s="7" t="s">
        <v>42</v>
      </c>
      <c r="G10" s="7" t="s">
        <v>43</v>
      </c>
      <c r="H10" s="4" t="s">
        <v>11</v>
      </c>
      <c r="I10" s="4" t="s">
        <v>12</v>
      </c>
      <c r="J10" s="5" t="s">
        <v>18</v>
      </c>
      <c r="K10" s="8">
        <v>1484468.3</v>
      </c>
      <c r="L10" s="8">
        <f>K10/100000</f>
        <v>14.844683</v>
      </c>
      <c r="M10" s="8">
        <f>L10/100</f>
        <v>0.14844683</v>
      </c>
      <c r="N10" s="9">
        <v>43306.75509259259</v>
      </c>
      <c r="O10" s="9">
        <v>43314.666666666664</v>
      </c>
      <c r="P10" s="7" t="s">
        <v>13</v>
      </c>
    </row>
    <row r="11" spans="1:16" s="3" customFormat="1" ht="12" x14ac:dyDescent="0.2">
      <c r="A11" s="4">
        <v>847</v>
      </c>
      <c r="B11" s="4">
        <v>26</v>
      </c>
      <c r="C11" s="5" t="s">
        <v>54</v>
      </c>
      <c r="D11" s="6">
        <v>43306</v>
      </c>
      <c r="E11" s="7" t="s">
        <v>21</v>
      </c>
      <c r="F11" s="7" t="s">
        <v>44</v>
      </c>
      <c r="G11" s="7" t="s">
        <v>45</v>
      </c>
      <c r="H11" s="4" t="s">
        <v>11</v>
      </c>
      <c r="I11" s="4" t="s">
        <v>12</v>
      </c>
      <c r="J11" s="5" t="s">
        <v>18</v>
      </c>
      <c r="K11" s="8">
        <v>4895219.08</v>
      </c>
      <c r="L11" s="8">
        <f>K11/100000</f>
        <v>48.952190800000004</v>
      </c>
      <c r="M11" s="8">
        <f>L11/100</f>
        <v>0.48952190800000006</v>
      </c>
      <c r="N11" s="9">
        <v>43306.752835648149</v>
      </c>
      <c r="O11" s="9">
        <v>43314.666666666664</v>
      </c>
      <c r="P11" s="7" t="s">
        <v>13</v>
      </c>
    </row>
    <row r="12" spans="1:16" s="3" customFormat="1" ht="12" x14ac:dyDescent="0.2">
      <c r="A12" s="4">
        <v>848</v>
      </c>
      <c r="B12" s="4">
        <v>26</v>
      </c>
      <c r="C12" s="5" t="s">
        <v>54</v>
      </c>
      <c r="D12" s="6">
        <v>43306</v>
      </c>
      <c r="E12" s="7" t="s">
        <v>21</v>
      </c>
      <c r="F12" s="7" t="s">
        <v>46</v>
      </c>
      <c r="G12" s="7" t="s">
        <v>47</v>
      </c>
      <c r="H12" s="4" t="s">
        <v>11</v>
      </c>
      <c r="I12" s="4" t="s">
        <v>12</v>
      </c>
      <c r="J12" s="5" t="s">
        <v>18</v>
      </c>
      <c r="K12" s="8">
        <v>4948692.87</v>
      </c>
      <c r="L12" s="8">
        <f>K12/100000</f>
        <v>49.4869287</v>
      </c>
      <c r="M12" s="8">
        <f>L12/100</f>
        <v>0.49486928699999999</v>
      </c>
      <c r="N12" s="9">
        <v>43306.751921296294</v>
      </c>
      <c r="O12" s="9">
        <v>43314.666666666664</v>
      </c>
      <c r="P12" s="7" t="s">
        <v>13</v>
      </c>
    </row>
    <row r="13" spans="1:16" s="3" customFormat="1" ht="12" x14ac:dyDescent="0.2">
      <c r="A13" s="4">
        <v>849</v>
      </c>
      <c r="B13" s="4">
        <v>26</v>
      </c>
      <c r="C13" s="5" t="s">
        <v>54</v>
      </c>
      <c r="D13" s="6">
        <v>43306</v>
      </c>
      <c r="E13" s="7" t="s">
        <v>21</v>
      </c>
      <c r="F13" s="7" t="s">
        <v>48</v>
      </c>
      <c r="G13" s="7" t="s">
        <v>49</v>
      </c>
      <c r="H13" s="4" t="s">
        <v>11</v>
      </c>
      <c r="I13" s="4" t="s">
        <v>12</v>
      </c>
      <c r="J13" s="5" t="s">
        <v>18</v>
      </c>
      <c r="K13" s="8">
        <v>2496565.17</v>
      </c>
      <c r="L13" s="8">
        <f>K13/100000</f>
        <v>24.965651699999999</v>
      </c>
      <c r="M13" s="8">
        <f>L13/100</f>
        <v>0.24965651699999999</v>
      </c>
      <c r="N13" s="9">
        <v>43306.75136574074</v>
      </c>
      <c r="O13" s="9">
        <v>43314.666666666664</v>
      </c>
      <c r="P13" s="7" t="s">
        <v>13</v>
      </c>
    </row>
    <row r="14" spans="1:16" s="3" customFormat="1" ht="12" x14ac:dyDescent="0.2">
      <c r="A14" s="4">
        <v>1193</v>
      </c>
      <c r="B14" s="4">
        <v>26</v>
      </c>
      <c r="C14" s="5" t="s">
        <v>54</v>
      </c>
      <c r="D14" s="6">
        <v>43306</v>
      </c>
      <c r="E14" s="7" t="s">
        <v>21</v>
      </c>
      <c r="F14" s="7" t="s">
        <v>50</v>
      </c>
      <c r="G14" s="7" t="s">
        <v>51</v>
      </c>
      <c r="H14" s="4" t="s">
        <v>11</v>
      </c>
      <c r="I14" s="4" t="s">
        <v>12</v>
      </c>
      <c r="J14" s="5" t="s">
        <v>18</v>
      </c>
      <c r="K14" s="8">
        <v>2499470.25</v>
      </c>
      <c r="L14" s="8">
        <f>K14/100000</f>
        <v>24.994702499999999</v>
      </c>
      <c r="M14" s="8">
        <f>L14/100</f>
        <v>0.24994702499999999</v>
      </c>
      <c r="N14" s="9">
        <v>43306.752384259256</v>
      </c>
      <c r="O14" s="9">
        <v>43314.666666666664</v>
      </c>
      <c r="P14" s="7" t="s">
        <v>20</v>
      </c>
    </row>
    <row r="15" spans="1:16" s="3" customFormat="1" ht="12" x14ac:dyDescent="0.2">
      <c r="A15" s="4">
        <v>546</v>
      </c>
      <c r="B15" s="4">
        <v>26</v>
      </c>
      <c r="C15" s="5" t="s">
        <v>54</v>
      </c>
      <c r="D15" s="6">
        <v>43369</v>
      </c>
      <c r="E15" s="7" t="s">
        <v>22</v>
      </c>
      <c r="F15" s="7" t="s">
        <v>38</v>
      </c>
      <c r="G15" s="7" t="s">
        <v>39</v>
      </c>
      <c r="H15" s="4" t="s">
        <v>11</v>
      </c>
      <c r="I15" s="4" t="s">
        <v>12</v>
      </c>
      <c r="J15" s="5" t="s">
        <v>23</v>
      </c>
      <c r="K15" s="8">
        <v>9497186.4000000004</v>
      </c>
      <c r="L15" s="8">
        <f>K15/100000</f>
        <v>94.971864000000011</v>
      </c>
      <c r="M15" s="8">
        <f>L15/100</f>
        <v>0.94971864000000006</v>
      </c>
      <c r="N15" s="9">
        <v>43369.840300925927</v>
      </c>
      <c r="O15" s="9">
        <v>43384.666666666664</v>
      </c>
      <c r="P15" s="7" t="s">
        <v>13</v>
      </c>
    </row>
    <row r="16" spans="1:16" s="3" customFormat="1" ht="12" x14ac:dyDescent="0.2">
      <c r="A16" s="4">
        <v>1958</v>
      </c>
      <c r="B16" s="4">
        <v>26</v>
      </c>
      <c r="C16" s="5" t="s">
        <v>54</v>
      </c>
      <c r="D16" s="6">
        <v>43411</v>
      </c>
      <c r="E16" s="10" t="s">
        <v>21</v>
      </c>
      <c r="F16" s="10" t="s">
        <v>55</v>
      </c>
      <c r="G16" s="10" t="s">
        <v>52</v>
      </c>
      <c r="H16" s="11" t="s">
        <v>11</v>
      </c>
      <c r="I16" s="11" t="s">
        <v>12</v>
      </c>
      <c r="J16" s="12" t="s">
        <v>56</v>
      </c>
      <c r="K16" s="13">
        <v>3499709</v>
      </c>
      <c r="L16" s="8">
        <f>K16/100000</f>
        <v>34.99709</v>
      </c>
      <c r="M16" s="8">
        <f>L16/100</f>
        <v>0.34997089999999997</v>
      </c>
      <c r="N16" s="14">
        <v>43411.552233796298</v>
      </c>
      <c r="O16" s="14">
        <v>43421.666666666664</v>
      </c>
      <c r="P16" s="15" t="s">
        <v>13</v>
      </c>
    </row>
    <row r="17" spans="1:16" s="3" customFormat="1" ht="12" x14ac:dyDescent="0.2">
      <c r="A17" s="4">
        <v>1550</v>
      </c>
      <c r="B17" s="4">
        <v>26</v>
      </c>
      <c r="C17" s="5" t="s">
        <v>54</v>
      </c>
      <c r="D17" s="6">
        <v>43432</v>
      </c>
      <c r="E17" s="10" t="s">
        <v>21</v>
      </c>
      <c r="F17" s="10" t="s">
        <v>57</v>
      </c>
      <c r="G17" s="10" t="s">
        <v>58</v>
      </c>
      <c r="H17" s="11" t="s">
        <v>11</v>
      </c>
      <c r="I17" s="11" t="s">
        <v>12</v>
      </c>
      <c r="J17" s="12" t="s">
        <v>18</v>
      </c>
      <c r="K17" s="13">
        <v>2668680.63</v>
      </c>
      <c r="L17" s="8">
        <f>K17/100000</f>
        <v>26.686806300000001</v>
      </c>
      <c r="M17" s="8">
        <f>L17/100</f>
        <v>0.26686806299999999</v>
      </c>
      <c r="N17" s="14">
        <v>43432.886423611111</v>
      </c>
      <c r="O17" s="14">
        <v>43451.666666666664</v>
      </c>
      <c r="P17" s="15" t="s">
        <v>19</v>
      </c>
    </row>
    <row r="18" spans="1:16" s="3" customFormat="1" ht="12" x14ac:dyDescent="0.2">
      <c r="A18" s="4">
        <v>1551</v>
      </c>
      <c r="B18" s="4">
        <v>26</v>
      </c>
      <c r="C18" s="5" t="s">
        <v>54</v>
      </c>
      <c r="D18" s="6">
        <v>43432</v>
      </c>
      <c r="E18" s="10" t="s">
        <v>21</v>
      </c>
      <c r="F18" s="10" t="s">
        <v>59</v>
      </c>
      <c r="G18" s="10" t="s">
        <v>60</v>
      </c>
      <c r="H18" s="11" t="s">
        <v>11</v>
      </c>
      <c r="I18" s="11" t="s">
        <v>12</v>
      </c>
      <c r="J18" s="12" t="s">
        <v>18</v>
      </c>
      <c r="K18" s="13">
        <v>4938236.3899999997</v>
      </c>
      <c r="L18" s="8">
        <f>K18/100000</f>
        <v>49.382363899999994</v>
      </c>
      <c r="M18" s="8">
        <f>L18/100</f>
        <v>0.49382363899999993</v>
      </c>
      <c r="N18" s="14">
        <v>43432.877106481479</v>
      </c>
      <c r="O18" s="14">
        <v>43451.666666666664</v>
      </c>
      <c r="P18" s="15" t="s">
        <v>19</v>
      </c>
    </row>
    <row r="19" spans="1:16" s="3" customFormat="1" ht="12" x14ac:dyDescent="0.2">
      <c r="A19" s="4">
        <v>1552</v>
      </c>
      <c r="B19" s="4">
        <v>26</v>
      </c>
      <c r="C19" s="5" t="s">
        <v>54</v>
      </c>
      <c r="D19" s="6">
        <v>43432</v>
      </c>
      <c r="E19" s="10" t="s">
        <v>21</v>
      </c>
      <c r="F19" s="10" t="s">
        <v>61</v>
      </c>
      <c r="G19" s="10" t="s">
        <v>62</v>
      </c>
      <c r="H19" s="11" t="s">
        <v>11</v>
      </c>
      <c r="I19" s="11" t="s">
        <v>12</v>
      </c>
      <c r="J19" s="12" t="s">
        <v>18</v>
      </c>
      <c r="K19" s="13">
        <v>4897239.26</v>
      </c>
      <c r="L19" s="8">
        <f>K19/100000</f>
        <v>48.972392599999999</v>
      </c>
      <c r="M19" s="8">
        <f>L19/100</f>
        <v>0.48972392599999998</v>
      </c>
      <c r="N19" s="14">
        <v>43432.870127314818</v>
      </c>
      <c r="O19" s="14">
        <v>43451.666666666664</v>
      </c>
      <c r="P19" s="15" t="s">
        <v>19</v>
      </c>
    </row>
    <row r="20" spans="1:16" s="3" customFormat="1" ht="12" x14ac:dyDescent="0.2">
      <c r="A20" s="4">
        <v>1376</v>
      </c>
      <c r="B20" s="4">
        <v>26</v>
      </c>
      <c r="C20" s="5" t="s">
        <v>54</v>
      </c>
      <c r="D20" s="6">
        <v>43456</v>
      </c>
      <c r="E20" s="10" t="s">
        <v>21</v>
      </c>
      <c r="F20" s="10" t="s">
        <v>63</v>
      </c>
      <c r="G20" s="10" t="s">
        <v>64</v>
      </c>
      <c r="H20" s="11" t="s">
        <v>11</v>
      </c>
      <c r="I20" s="11" t="s">
        <v>12</v>
      </c>
      <c r="J20" s="12" t="s">
        <v>18</v>
      </c>
      <c r="K20" s="13">
        <v>22122128.649999999</v>
      </c>
      <c r="L20" s="8">
        <f>K20/100000</f>
        <v>221.22128649999999</v>
      </c>
      <c r="M20" s="8">
        <f>L20/100</f>
        <v>2.2122128649999997</v>
      </c>
      <c r="N20" s="14">
        <v>43456.936331018522</v>
      </c>
      <c r="O20" s="14">
        <v>43466.666666666664</v>
      </c>
      <c r="P20" s="15" t="s">
        <v>19</v>
      </c>
    </row>
    <row r="21" spans="1:16" s="3" customFormat="1" ht="12" x14ac:dyDescent="0.2">
      <c r="A21" s="4">
        <v>1385</v>
      </c>
      <c r="B21" s="4">
        <v>26</v>
      </c>
      <c r="C21" s="5" t="s">
        <v>54</v>
      </c>
      <c r="D21" s="6">
        <v>43456</v>
      </c>
      <c r="E21" s="10" t="s">
        <v>21</v>
      </c>
      <c r="F21" s="10" t="s">
        <v>65</v>
      </c>
      <c r="G21" s="10" t="s">
        <v>66</v>
      </c>
      <c r="H21" s="11" t="s">
        <v>11</v>
      </c>
      <c r="I21" s="11" t="s">
        <v>12</v>
      </c>
      <c r="J21" s="12" t="s">
        <v>18</v>
      </c>
      <c r="K21" s="13">
        <v>1999444.1</v>
      </c>
      <c r="L21" s="8">
        <f>K21/100000</f>
        <v>19.994441000000002</v>
      </c>
      <c r="M21" s="8">
        <f>L21/100</f>
        <v>0.19994441000000002</v>
      </c>
      <c r="N21" s="14">
        <v>43456.816793981481</v>
      </c>
      <c r="O21" s="14">
        <v>43466.666666666664</v>
      </c>
      <c r="P21" s="15" t="s">
        <v>19</v>
      </c>
    </row>
  </sheetData>
  <conditionalFormatting sqref="F1:F21">
    <cfRule type="duplicateValues" dxfId="3" priority="2"/>
  </conditionalFormatting>
  <conditionalFormatting sqref="F1:F21">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2019-01-09T14:06:35Z</dcterms:modified>
</cp:coreProperties>
</file>