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njunath.hl\Desktop\2018-19 H1\H1 1st April 2018 to 30th Sep 2018\Tender 198\"/>
    </mc:Choice>
  </mc:AlternateContent>
  <bookViews>
    <workbookView xWindow="240" yWindow="60" windowWidth="20055" windowHeight="795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L13" i="1" l="1"/>
  <c r="M13" i="1" s="1"/>
  <c r="L12" i="1"/>
  <c r="M12" i="1" s="1"/>
  <c r="L11" i="1"/>
  <c r="M11" i="1" s="1"/>
  <c r="L10" i="1"/>
  <c r="M10" i="1" s="1"/>
  <c r="L9" i="1"/>
  <c r="M9" i="1" s="1"/>
  <c r="L8" i="1"/>
  <c r="M8" i="1" s="1"/>
  <c r="L7" i="1"/>
  <c r="M7" i="1" s="1"/>
  <c r="L6" i="1"/>
  <c r="M6" i="1" s="1"/>
  <c r="L5" i="1"/>
  <c r="M5" i="1" s="1"/>
  <c r="L4" i="1"/>
  <c r="M4" i="1" s="1"/>
  <c r="L3" i="1"/>
  <c r="M3" i="1" s="1"/>
  <c r="L2" i="1"/>
  <c r="M2" i="1" s="1"/>
</calcChain>
</file>

<file path=xl/sharedStrings.xml><?xml version="1.0" encoding="utf-8"?>
<sst xmlns="http://schemas.openxmlformats.org/spreadsheetml/2006/main" count="112" uniqueCount="49">
  <si>
    <t>Tender Title</t>
  </si>
  <si>
    <t>Ward No</t>
  </si>
  <si>
    <t>Tender Type</t>
  </si>
  <si>
    <t>Category</t>
  </si>
  <si>
    <t>Sub Category</t>
  </si>
  <si>
    <t>Estimated Amount in Rs</t>
  </si>
  <si>
    <t>Estimated Amount in Lakhs</t>
  </si>
  <si>
    <t>Estimated Amount in Cr</t>
  </si>
  <si>
    <t>NIT Published Date</t>
  </si>
  <si>
    <t>Last Date for Bid Submission</t>
  </si>
  <si>
    <t>Status</t>
  </si>
  <si>
    <t>OPEN</t>
  </si>
  <si>
    <t>WORKS</t>
  </si>
  <si>
    <t>Evaluation Completed</t>
  </si>
  <si>
    <t>SL No</t>
  </si>
  <si>
    <t>Date</t>
  </si>
  <si>
    <t>Department/Location</t>
  </si>
  <si>
    <t>Tender Number</t>
  </si>
  <si>
    <t>BBMP-EE-SARVAGNANAGAR</t>
  </si>
  <si>
    <t>Other Works</t>
  </si>
  <si>
    <t>No Bids Received</t>
  </si>
  <si>
    <t>BBMP/2018-19/OW/WORK_INDENT30679</t>
  </si>
  <si>
    <t>Maintenance of Ward by engaging Private Labours and Removal of Debris in Ward No.27, Banasawadi</t>
  </si>
  <si>
    <t>BBMP/2017-18/OW/WORK_INDENT29017/CALL-3</t>
  </si>
  <si>
    <t>Improvements to drain 4th Main Road OMBR Layout (Pillareddy Nagar) in ward no.27, Banasawadi.</t>
  </si>
  <si>
    <t>BBMP/2017-18/OW/WORK_INDENT29009/CALL-3</t>
  </si>
  <si>
    <t>Improvements to Road, drain &amp; Culvert Banasawadi main Road to Horamavu signal Via Mukutamma Temple, in ward no.27, Banasawadi.</t>
  </si>
  <si>
    <t>BBMP/2017-18/OW/WORK_INDENT29006/CALL-3</t>
  </si>
  <si>
    <t>Improvements to road Banaswadi main Road to join channasandra main Road in ward no.27, Banasawadi.</t>
  </si>
  <si>
    <t>BBMP/2017-18/OW/WORK_INDENT28919/CALL-3</t>
  </si>
  <si>
    <t>Improvements to Road and Drains at Abbaiah Reddy Layout adjacemt to shamanna layout in ward no.27</t>
  </si>
  <si>
    <t>BBMP/2017-18/OW/WORK_INDENT29018/CALL-2</t>
  </si>
  <si>
    <t>Improvements to Roads in Ankanna Reddy layout in ward no.27 Banasawadi.</t>
  </si>
  <si>
    <t>BBMP/2018-19/OW/WORK_INDENT30672</t>
  </si>
  <si>
    <t>Improvements to Drains at Green Park Layout in Ward No.27, Banasawadi.</t>
  </si>
  <si>
    <t>BBMP/2018-19/OW/WORK_INDENT30673</t>
  </si>
  <si>
    <t>Improvements to Drains at OMBR Layout 6th A Cross and 6th B Cross in Ward No.27, Banasawadi</t>
  </si>
  <si>
    <t>BBMP/2018-19/OW/WORK_INDENT30677</t>
  </si>
  <si>
    <t>Improvements to Drains and Culverts at Lakshmamma Layout in Ward No.27, Banasawadi.</t>
  </si>
  <si>
    <t>BBMP/2018-19/OW/WORK_INDENT30678</t>
  </si>
  <si>
    <t>Improvements to Drains and Culverts at Jai Jawan Nagara 3rd Cross in Ward No.27, Banasawadi.</t>
  </si>
  <si>
    <t>BBMP/2018-19/BR/WORK_INDENT30676</t>
  </si>
  <si>
    <t>Improvements to Drains and Culverts at Jai Jawan Nagara 2nd Cross in Ward No.27, Banasawadi.</t>
  </si>
  <si>
    <t>Bridges/Culverts</t>
  </si>
  <si>
    <t>BBMP/2018-19/OW/WORK_INDENT30704</t>
  </si>
  <si>
    <t>Improvements and asphalting to 1st to 6th cross roads at Vijaya bank Colony in Ward No-27, Banasawadi</t>
  </si>
  <si>
    <t>Ward Name</t>
  </si>
  <si>
    <t>Banasavadi</t>
  </si>
  <si>
    <t>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</si>
</sst>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4009]dd/mm/yyyy;@"/>
  </numFmts>
  <fonts count="4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0" borderId="0" xfId="0" applyFont="1"/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164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2" fontId="3" fillId="0" borderId="1" xfId="0" applyNumberFormat="1" applyFont="1" applyFill="1" applyBorder="1" applyAlignment="1">
      <alignment vertical="center"/>
    </xf>
    <xf numFmtId="22" fontId="3" fillId="0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"/>
  <sheetViews>
    <sheetView tabSelected="1" workbookViewId="0">
      <selection sqref="A1:XFD13"/>
    </sheetView>
  </sheetViews>
  <sheetFormatPr defaultRowHeight="15" x14ac:dyDescent="0.25"/>
  <sheetData>
    <row r="1" spans="1:16" s="3" customFormat="1" ht="24" customHeight="1" x14ac:dyDescent="0.2">
      <c r="A1" s="1" t="s">
        <v>14</v>
      </c>
      <c r="B1" s="1" t="s">
        <v>1</v>
      </c>
      <c r="C1" s="1" t="s">
        <v>46</v>
      </c>
      <c r="D1" s="1" t="s">
        <v>15</v>
      </c>
      <c r="E1" s="1" t="s">
        <v>16</v>
      </c>
      <c r="F1" s="1" t="s">
        <v>17</v>
      </c>
      <c r="G1" s="1" t="s">
        <v>0</v>
      </c>
      <c r="H1" s="1" t="s">
        <v>2</v>
      </c>
      <c r="I1" s="1" t="s">
        <v>3</v>
      </c>
      <c r="J1" s="2" t="s">
        <v>4</v>
      </c>
      <c r="K1" s="1" t="s">
        <v>5</v>
      </c>
      <c r="L1" s="1" t="s">
        <v>6</v>
      </c>
      <c r="M1" s="1" t="s">
        <v>7</v>
      </c>
      <c r="N1" s="1" t="s">
        <v>8</v>
      </c>
      <c r="O1" s="1" t="s">
        <v>9</v>
      </c>
      <c r="P1" s="1" t="s">
        <v>10</v>
      </c>
    </row>
    <row r="2" spans="1:16" s="3" customFormat="1" ht="12" x14ac:dyDescent="0.2">
      <c r="A2" s="4">
        <v>1008</v>
      </c>
      <c r="B2" s="4">
        <v>27</v>
      </c>
      <c r="C2" s="5" t="s">
        <v>47</v>
      </c>
      <c r="D2" s="6">
        <v>43287</v>
      </c>
      <c r="E2" s="7" t="s">
        <v>18</v>
      </c>
      <c r="F2" s="7" t="s">
        <v>23</v>
      </c>
      <c r="G2" s="7" t="s">
        <v>24</v>
      </c>
      <c r="H2" s="4" t="s">
        <v>11</v>
      </c>
      <c r="I2" s="4" t="s">
        <v>12</v>
      </c>
      <c r="J2" s="5" t="s">
        <v>48</v>
      </c>
      <c r="K2" s="8">
        <v>1979947.34</v>
      </c>
      <c r="L2" s="8">
        <f>K2/100000</f>
        <v>19.7994734</v>
      </c>
      <c r="M2" s="8">
        <f>L2/100</f>
        <v>0.19799473400000001</v>
      </c>
      <c r="N2" s="9">
        <v>43287.888287037036</v>
      </c>
      <c r="O2" s="9">
        <v>43297.666666666664</v>
      </c>
      <c r="P2" s="7" t="s">
        <v>13</v>
      </c>
    </row>
    <row r="3" spans="1:16" s="3" customFormat="1" ht="12" x14ac:dyDescent="0.2">
      <c r="A3" s="4">
        <v>1009</v>
      </c>
      <c r="B3" s="4">
        <v>27</v>
      </c>
      <c r="C3" s="5" t="s">
        <v>47</v>
      </c>
      <c r="D3" s="6">
        <v>43287</v>
      </c>
      <c r="E3" s="7" t="s">
        <v>18</v>
      </c>
      <c r="F3" s="7" t="s">
        <v>25</v>
      </c>
      <c r="G3" s="7" t="s">
        <v>26</v>
      </c>
      <c r="H3" s="4" t="s">
        <v>11</v>
      </c>
      <c r="I3" s="4" t="s">
        <v>12</v>
      </c>
      <c r="J3" s="5" t="s">
        <v>48</v>
      </c>
      <c r="K3" s="8">
        <v>2970197.93</v>
      </c>
      <c r="L3" s="8">
        <f>K3/100000</f>
        <v>29.701979300000001</v>
      </c>
      <c r="M3" s="8">
        <f>L3/100</f>
        <v>0.29701979300000003</v>
      </c>
      <c r="N3" s="9">
        <v>43287.887870370374</v>
      </c>
      <c r="O3" s="9">
        <v>43297.666666666664</v>
      </c>
      <c r="P3" s="7" t="s">
        <v>13</v>
      </c>
    </row>
    <row r="4" spans="1:16" s="3" customFormat="1" ht="12" x14ac:dyDescent="0.2">
      <c r="A4" s="4">
        <v>1010</v>
      </c>
      <c r="B4" s="4">
        <v>27</v>
      </c>
      <c r="C4" s="5" t="s">
        <v>47</v>
      </c>
      <c r="D4" s="6">
        <v>43287</v>
      </c>
      <c r="E4" s="7" t="s">
        <v>18</v>
      </c>
      <c r="F4" s="7" t="s">
        <v>27</v>
      </c>
      <c r="G4" s="7" t="s">
        <v>28</v>
      </c>
      <c r="H4" s="4" t="s">
        <v>11</v>
      </c>
      <c r="I4" s="4" t="s">
        <v>12</v>
      </c>
      <c r="J4" s="5" t="s">
        <v>48</v>
      </c>
      <c r="K4" s="8">
        <v>2968990.97</v>
      </c>
      <c r="L4" s="8">
        <f>K4/100000</f>
        <v>29.689909700000001</v>
      </c>
      <c r="M4" s="8">
        <f>L4/100</f>
        <v>0.296899097</v>
      </c>
      <c r="N4" s="9">
        <v>43287.881909722222</v>
      </c>
      <c r="O4" s="9">
        <v>43297.666666666664</v>
      </c>
      <c r="P4" s="7" t="s">
        <v>13</v>
      </c>
    </row>
    <row r="5" spans="1:16" s="3" customFormat="1" ht="12" x14ac:dyDescent="0.2">
      <c r="A5" s="4">
        <v>1011</v>
      </c>
      <c r="B5" s="4">
        <v>27</v>
      </c>
      <c r="C5" s="5" t="s">
        <v>47</v>
      </c>
      <c r="D5" s="6">
        <v>43287</v>
      </c>
      <c r="E5" s="7" t="s">
        <v>18</v>
      </c>
      <c r="F5" s="7" t="s">
        <v>29</v>
      </c>
      <c r="G5" s="7" t="s">
        <v>30</v>
      </c>
      <c r="H5" s="4" t="s">
        <v>11</v>
      </c>
      <c r="I5" s="4" t="s">
        <v>12</v>
      </c>
      <c r="J5" s="5" t="s">
        <v>48</v>
      </c>
      <c r="K5" s="8">
        <v>1485076.35</v>
      </c>
      <c r="L5" s="8">
        <f>K5/100000</f>
        <v>14.850763500000001</v>
      </c>
      <c r="M5" s="8">
        <f>L5/100</f>
        <v>0.148507635</v>
      </c>
      <c r="N5" s="9">
        <v>43287.881388888891</v>
      </c>
      <c r="O5" s="9">
        <v>43297.666666666664</v>
      </c>
      <c r="P5" s="7" t="s">
        <v>13</v>
      </c>
    </row>
    <row r="6" spans="1:16" s="3" customFormat="1" ht="12" x14ac:dyDescent="0.2">
      <c r="A6" s="4">
        <v>1012</v>
      </c>
      <c r="B6" s="4">
        <v>27</v>
      </c>
      <c r="C6" s="5" t="s">
        <v>47</v>
      </c>
      <c r="D6" s="6">
        <v>43287</v>
      </c>
      <c r="E6" s="7" t="s">
        <v>18</v>
      </c>
      <c r="F6" s="7" t="s">
        <v>31</v>
      </c>
      <c r="G6" s="7" t="s">
        <v>32</v>
      </c>
      <c r="H6" s="4" t="s">
        <v>11</v>
      </c>
      <c r="I6" s="4" t="s">
        <v>12</v>
      </c>
      <c r="J6" s="5" t="s">
        <v>48</v>
      </c>
      <c r="K6" s="8">
        <v>989932.27</v>
      </c>
      <c r="L6" s="8">
        <f>K6/100000</f>
        <v>9.8993227000000008</v>
      </c>
      <c r="M6" s="8">
        <f>L6/100</f>
        <v>9.8993227000000003E-2</v>
      </c>
      <c r="N6" s="9">
        <v>43287.857037037036</v>
      </c>
      <c r="O6" s="9">
        <v>43297.666666666664</v>
      </c>
      <c r="P6" s="7" t="s">
        <v>13</v>
      </c>
    </row>
    <row r="7" spans="1:16" s="3" customFormat="1" ht="12" x14ac:dyDescent="0.2">
      <c r="A7" s="4">
        <v>1018</v>
      </c>
      <c r="B7" s="4">
        <v>27</v>
      </c>
      <c r="C7" s="5" t="s">
        <v>47</v>
      </c>
      <c r="D7" s="6">
        <v>43287</v>
      </c>
      <c r="E7" s="7" t="s">
        <v>18</v>
      </c>
      <c r="F7" s="7" t="s">
        <v>33</v>
      </c>
      <c r="G7" s="7" t="s">
        <v>34</v>
      </c>
      <c r="H7" s="4" t="s">
        <v>11</v>
      </c>
      <c r="I7" s="4" t="s">
        <v>12</v>
      </c>
      <c r="J7" s="5" t="s">
        <v>19</v>
      </c>
      <c r="K7" s="8">
        <v>1484392.95</v>
      </c>
      <c r="L7" s="8">
        <f>K7/100000</f>
        <v>14.8439295</v>
      </c>
      <c r="M7" s="8">
        <f>L7/100</f>
        <v>0.148439295</v>
      </c>
      <c r="N7" s="9">
        <v>43287.797453703701</v>
      </c>
      <c r="O7" s="9">
        <v>43297.666666666664</v>
      </c>
      <c r="P7" s="7" t="s">
        <v>13</v>
      </c>
    </row>
    <row r="8" spans="1:16" s="3" customFormat="1" ht="12" x14ac:dyDescent="0.2">
      <c r="A8" s="4">
        <v>1020</v>
      </c>
      <c r="B8" s="4">
        <v>27</v>
      </c>
      <c r="C8" s="5" t="s">
        <v>47</v>
      </c>
      <c r="D8" s="6">
        <v>43287</v>
      </c>
      <c r="E8" s="7" t="s">
        <v>18</v>
      </c>
      <c r="F8" s="7" t="s">
        <v>35</v>
      </c>
      <c r="G8" s="7" t="s">
        <v>36</v>
      </c>
      <c r="H8" s="4" t="s">
        <v>11</v>
      </c>
      <c r="I8" s="4" t="s">
        <v>12</v>
      </c>
      <c r="J8" s="5" t="s">
        <v>19</v>
      </c>
      <c r="K8" s="8">
        <v>1980142.02</v>
      </c>
      <c r="L8" s="8">
        <f>K8/100000</f>
        <v>19.801420199999999</v>
      </c>
      <c r="M8" s="8">
        <f>L8/100</f>
        <v>0.198014202</v>
      </c>
      <c r="N8" s="9">
        <v>43287.790659722225</v>
      </c>
      <c r="O8" s="9">
        <v>43297.666666666664</v>
      </c>
      <c r="P8" s="7" t="s">
        <v>13</v>
      </c>
    </row>
    <row r="9" spans="1:16" s="3" customFormat="1" ht="12" x14ac:dyDescent="0.2">
      <c r="A9" s="4">
        <v>1021</v>
      </c>
      <c r="B9" s="4">
        <v>27</v>
      </c>
      <c r="C9" s="5" t="s">
        <v>47</v>
      </c>
      <c r="D9" s="6">
        <v>43287</v>
      </c>
      <c r="E9" s="7" t="s">
        <v>18</v>
      </c>
      <c r="F9" s="7" t="s">
        <v>37</v>
      </c>
      <c r="G9" s="7" t="s">
        <v>38</v>
      </c>
      <c r="H9" s="4" t="s">
        <v>11</v>
      </c>
      <c r="I9" s="4" t="s">
        <v>12</v>
      </c>
      <c r="J9" s="5" t="s">
        <v>19</v>
      </c>
      <c r="K9" s="8">
        <v>1978045.31</v>
      </c>
      <c r="L9" s="8">
        <f>K9/100000</f>
        <v>19.780453099999999</v>
      </c>
      <c r="M9" s="8">
        <f>L9/100</f>
        <v>0.19780453099999998</v>
      </c>
      <c r="N9" s="9">
        <v>43287.781550925924</v>
      </c>
      <c r="O9" s="9">
        <v>43297.666666666664</v>
      </c>
      <c r="P9" s="7" t="s">
        <v>13</v>
      </c>
    </row>
    <row r="10" spans="1:16" s="3" customFormat="1" ht="12" x14ac:dyDescent="0.2">
      <c r="A10" s="4">
        <v>1022</v>
      </c>
      <c r="B10" s="4">
        <v>27</v>
      </c>
      <c r="C10" s="5" t="s">
        <v>47</v>
      </c>
      <c r="D10" s="6">
        <v>43287</v>
      </c>
      <c r="E10" s="7" t="s">
        <v>18</v>
      </c>
      <c r="F10" s="7" t="s">
        <v>39</v>
      </c>
      <c r="G10" s="7" t="s">
        <v>40</v>
      </c>
      <c r="H10" s="4" t="s">
        <v>11</v>
      </c>
      <c r="I10" s="4" t="s">
        <v>12</v>
      </c>
      <c r="J10" s="5" t="s">
        <v>19</v>
      </c>
      <c r="K10" s="8">
        <v>1979734.76</v>
      </c>
      <c r="L10" s="8">
        <f>K10/100000</f>
        <v>19.797347599999998</v>
      </c>
      <c r="M10" s="8">
        <f>L10/100</f>
        <v>0.19797347599999998</v>
      </c>
      <c r="N10" s="9">
        <v>43287.7809375</v>
      </c>
      <c r="O10" s="9">
        <v>43297.666666666664</v>
      </c>
      <c r="P10" s="7" t="s">
        <v>13</v>
      </c>
    </row>
    <row r="11" spans="1:16" s="3" customFormat="1" ht="12" x14ac:dyDescent="0.2">
      <c r="A11" s="4">
        <v>1024</v>
      </c>
      <c r="B11" s="4">
        <v>27</v>
      </c>
      <c r="C11" s="5" t="s">
        <v>47</v>
      </c>
      <c r="D11" s="6">
        <v>43287</v>
      </c>
      <c r="E11" s="7" t="s">
        <v>18</v>
      </c>
      <c r="F11" s="7" t="s">
        <v>41</v>
      </c>
      <c r="G11" s="7" t="s">
        <v>42</v>
      </c>
      <c r="H11" s="4" t="s">
        <v>11</v>
      </c>
      <c r="I11" s="4" t="s">
        <v>12</v>
      </c>
      <c r="J11" s="5" t="s">
        <v>43</v>
      </c>
      <c r="K11" s="8">
        <v>1482297.41</v>
      </c>
      <c r="L11" s="8">
        <f>K11/100000</f>
        <v>14.8229741</v>
      </c>
      <c r="M11" s="8">
        <f>L11/100</f>
        <v>0.148229741</v>
      </c>
      <c r="N11" s="9">
        <v>43287.769456018519</v>
      </c>
      <c r="O11" s="9">
        <v>43297.666666666664</v>
      </c>
      <c r="P11" s="7" t="s">
        <v>13</v>
      </c>
    </row>
    <row r="12" spans="1:16" s="3" customFormat="1" ht="12" x14ac:dyDescent="0.2">
      <c r="A12" s="4">
        <v>999</v>
      </c>
      <c r="B12" s="4">
        <v>27</v>
      </c>
      <c r="C12" s="5" t="s">
        <v>47</v>
      </c>
      <c r="D12" s="6">
        <v>43288</v>
      </c>
      <c r="E12" s="7" t="s">
        <v>18</v>
      </c>
      <c r="F12" s="7" t="s">
        <v>21</v>
      </c>
      <c r="G12" s="7" t="s">
        <v>22</v>
      </c>
      <c r="H12" s="4" t="s">
        <v>11</v>
      </c>
      <c r="I12" s="4" t="s">
        <v>12</v>
      </c>
      <c r="J12" s="5" t="s">
        <v>19</v>
      </c>
      <c r="K12" s="8">
        <v>1195683.3600000001</v>
      </c>
      <c r="L12" s="8">
        <f>K12/100000</f>
        <v>11.956833600000001</v>
      </c>
      <c r="M12" s="8">
        <f>L12/100</f>
        <v>0.11956833600000001</v>
      </c>
      <c r="N12" s="9">
        <v>43288.998518518521</v>
      </c>
      <c r="O12" s="9">
        <v>43297.666666666664</v>
      </c>
      <c r="P12" s="7" t="s">
        <v>13</v>
      </c>
    </row>
    <row r="13" spans="1:16" s="3" customFormat="1" ht="12" x14ac:dyDescent="0.2">
      <c r="A13" s="4">
        <v>1127</v>
      </c>
      <c r="B13" s="4">
        <v>27</v>
      </c>
      <c r="C13" s="5" t="s">
        <v>47</v>
      </c>
      <c r="D13" s="6">
        <v>43289</v>
      </c>
      <c r="E13" s="7" t="s">
        <v>18</v>
      </c>
      <c r="F13" s="7" t="s">
        <v>44</v>
      </c>
      <c r="G13" s="7" t="s">
        <v>45</v>
      </c>
      <c r="H13" s="4" t="s">
        <v>11</v>
      </c>
      <c r="I13" s="4" t="s">
        <v>12</v>
      </c>
      <c r="J13" s="5" t="s">
        <v>19</v>
      </c>
      <c r="K13" s="8">
        <v>989999.84</v>
      </c>
      <c r="L13" s="8">
        <f>K13/100000</f>
        <v>9.8999983999999994</v>
      </c>
      <c r="M13" s="8">
        <f>L13/100</f>
        <v>9.8999983999999999E-2</v>
      </c>
      <c r="N13" s="9">
        <v>43289.753113425926</v>
      </c>
      <c r="O13" s="9">
        <v>43297.666666666664</v>
      </c>
      <c r="P13" s="7" t="s">
        <v>20</v>
      </c>
    </row>
  </sheetData>
  <conditionalFormatting sqref="F1:F13">
    <cfRule type="duplicateValues" dxfId="3" priority="2"/>
  </conditionalFormatting>
  <conditionalFormatting sqref="F1:F13">
    <cfRule type="duplicateValues" dxfId="1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Malya Rastogi</dc:creator>
  <cp:lastModifiedBy>Manjunath HL</cp:lastModifiedBy>
  <dcterms:created xsi:type="dcterms:W3CDTF">2019-01-07T11:19:16Z</dcterms:created>
  <dcterms:modified xsi:type="dcterms:W3CDTF">2019-01-09T14:06:52Z</dcterms:modified>
</cp:coreProperties>
</file>