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7" i="1" l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<sst xmlns="http://schemas.openxmlformats.org/spreadsheetml/2006/main" count="144" uniqueCount="56">
  <si>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</si>
  <si>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</si>
  <si>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</si>
  <si>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</si>
  <si>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</si>
  <si>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</si>
  <si>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</si>
  <si>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</si>
  <si>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</si>
  <si>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</si>
  <si>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</si>
  <si>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</si>
  <si>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</si>
  <si>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</si>
  <si>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</si>
  <si>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</si>
  <si>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</si>
  <si>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</si>
  <si>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</si>
  <si>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BBMP-EE-HEBBALA-EAST-ZN</t>
  </si>
  <si>
    <t>BBMP/2018-19/OW/WORK_INDENT31811</t>
  </si>
  <si>
    <t>Improvements to Drains and Roads 1st to 5th cross Roads at Rahamathnagar and Surrounding areas in ward No 33 (Manorayanapalya)</t>
  </si>
  <si>
    <t>BBMP/2018-19/OW/WORK_INDENT31812</t>
  </si>
  <si>
    <t>Improvements to Drains and Roads 1st to 5th Main Roads at Rahamathnagar and Surrounding areas in ward No 33 (Manorayanapalya)</t>
  </si>
  <si>
    <t>BBMP/2018-19/OW/WORK_INDENT31698</t>
  </si>
  <si>
    <t>BBMP/2018-19/OW/WORK_INDENT31699</t>
  </si>
  <si>
    <t>Improvements to Roads and Drains at Seethappa Layout, Venkataswamappa Layout and Surrounding aresa in Ward No 33 (Manorayanapalya)</t>
  </si>
  <si>
    <t>BBMP/2018-19/OW/WORK_INDENT31700</t>
  </si>
  <si>
    <t>Improvements to Roads and Drains at RT Nagar 1st Block and surrounding areas in ward No 33 (Manorayanapalya).</t>
  </si>
  <si>
    <t>BBMP/2018-19/OW/WORK_INDENT31701</t>
  </si>
  <si>
    <t>Improvements to Roads and Drains at 1st to 5th cross at Dinnura Kousar Nagar and surrounding areas in ward No 33 (Manorayanapalya).</t>
  </si>
  <si>
    <t>BBMP/2018-19/OW/WORK_INDENT31702</t>
  </si>
  <si>
    <t>Improvements to Roads and Drains at Babureddy Layout Bhuvaneshwari nagar and surrounding areas in ward No 33 (Manorayanapalya).</t>
  </si>
  <si>
    <t>BBMP/2018-19/OW/WORK_INDENT31703</t>
  </si>
  <si>
    <t>Improvements to Roads and Drains at Beerappa Block, Dharmanna Garden, Avalappa Block and surrounding areas in ward No 33 (Manorayanapalya).</t>
  </si>
  <si>
    <t>BBMP/2018-19/OW/WORK_INDENT31704</t>
  </si>
  <si>
    <t>Improvements to Roads and Drains at Chamundi Ndinagar and surrounding areas in ward No 33 (Manorayanapalya).</t>
  </si>
  <si>
    <t>BBMP/2018-19/OW/WORK_INDENT31705</t>
  </si>
  <si>
    <t>Improvements to Roads and Drains at P and T colony and Ex Service Man Colony and surrounding areas in ward No 33 (Manorayanapalya).</t>
  </si>
  <si>
    <t>BBMP/2017-18/RD/WORK_INDENT29670/CALL-3</t>
  </si>
  <si>
    <t>Restoration of Road Cut Portion in Ward No 33 (Reserved for Schedule Tribe)</t>
  </si>
  <si>
    <t>BBMP/2017-18/RD/WORK_INDENT29654/CALL-3</t>
  </si>
  <si>
    <t>Improvements of Roads &amp; Drains at Akkamma Block &amp; surrounding areas in Ward-33. (Reserved for Schedule Tribe)</t>
  </si>
  <si>
    <t>BBMP/2017-18/RD/WORK_INDENT29653/CALL-3</t>
  </si>
  <si>
    <t>Improvements of Roads &amp; Drains at 1st Cross, Dinnur &amp; surrounding areas in Ward-33. (Reserved for Schedule Tribe)</t>
  </si>
  <si>
    <t>BBMP/2017-18/RD/WORK_INDENT29401/CALL-3</t>
  </si>
  <si>
    <t>Improvements of Drain &amp; Footpath &amp; Beautification to Religious Places in Kousar Nagar, Beerappa Garden, Ex-Service Men Colony &amp; surrounding areas in Ward-33 (Manorayanapalya). Reserved for Schedule Caste</t>
  </si>
  <si>
    <t>BBMP/2017-18/RD/WORK_INDENT29400/CALL-3</t>
  </si>
  <si>
    <t>Improvements to Drain &amp; Beautification of Religious Places in Chamundi Nagar, Dasappa Garden &amp; surrounding areas in Ward-33 (Manorayanapalya). Reserved for Schedule Caste</t>
  </si>
  <si>
    <t>Ward Name</t>
  </si>
  <si>
    <t>Manorayana Palya</t>
  </si>
  <si>
    <t>NA</t>
  </si>
  <si>
    <t>Improvements to Roads and Drains at Dasappa Garden, Kenchappa Garden, Manjunatha Layout and Surrounding areas in Ward No 33 (Manorayanapalya)</t>
  </si>
  <si>
    <t>BBMP/2018-19/OW/WORK_INDENT32640</t>
  </si>
  <si>
    <t>Borewell Providing Motors, Pipelines and Cable in Ward No 33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</si>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</sst>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5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828</v>
      </c>
      <c r="B2" s="4">
        <v>33</v>
      </c>
      <c r="C2" s="5" t="s">
        <v>50</v>
      </c>
      <c r="D2" s="6">
        <v>43307</v>
      </c>
      <c r="E2" s="7" t="s">
        <v>19</v>
      </c>
      <c r="F2" s="7" t="s">
        <v>39</v>
      </c>
      <c r="G2" s="7" t="s">
        <v>40</v>
      </c>
      <c r="H2" s="4" t="s">
        <v>11</v>
      </c>
      <c r="I2" s="4" t="s">
        <v>12</v>
      </c>
      <c r="J2" s="5" t="s">
        <v>51</v>
      </c>
      <c r="K2" s="8">
        <v>494168.88</v>
      </c>
      <c r="L2" s="8">
        <f>K2/100000</f>
        <v>4.9416887999999997</v>
      </c>
      <c r="M2" s="8">
        <f>L2/100</f>
        <v>4.9416887999999999E-2</v>
      </c>
      <c r="N2" s="9">
        <v>43307.436736111114</v>
      </c>
      <c r="O2" s="9">
        <v>43314.666666666664</v>
      </c>
      <c r="P2" s="7" t="s">
        <v>13</v>
      </c>
    </row>
    <row r="3" spans="1:16" s="3" customFormat="1" ht="12" x14ac:dyDescent="0.2">
      <c r="A3" s="4">
        <v>829</v>
      </c>
      <c r="B3" s="4">
        <v>33</v>
      </c>
      <c r="C3" s="5" t="s">
        <v>50</v>
      </c>
      <c r="D3" s="6">
        <v>43307</v>
      </c>
      <c r="E3" s="7" t="s">
        <v>19</v>
      </c>
      <c r="F3" s="7" t="s">
        <v>41</v>
      </c>
      <c r="G3" s="7" t="s">
        <v>42</v>
      </c>
      <c r="H3" s="4" t="s">
        <v>11</v>
      </c>
      <c r="I3" s="4" t="s">
        <v>12</v>
      </c>
      <c r="J3" s="5" t="s">
        <v>51</v>
      </c>
      <c r="K3" s="8">
        <v>1999537.93</v>
      </c>
      <c r="L3" s="8">
        <f>K3/100000</f>
        <v>19.9953793</v>
      </c>
      <c r="M3" s="8">
        <f>L3/100</f>
        <v>0.19995379299999999</v>
      </c>
      <c r="N3" s="9">
        <v>43307.43608796296</v>
      </c>
      <c r="O3" s="9">
        <v>43314.666666666664</v>
      </c>
      <c r="P3" s="7" t="s">
        <v>13</v>
      </c>
    </row>
    <row r="4" spans="1:16" s="3" customFormat="1" ht="12" x14ac:dyDescent="0.2">
      <c r="A4" s="4">
        <v>830</v>
      </c>
      <c r="B4" s="4">
        <v>33</v>
      </c>
      <c r="C4" s="5" t="s">
        <v>50</v>
      </c>
      <c r="D4" s="6">
        <v>43307</v>
      </c>
      <c r="E4" s="7" t="s">
        <v>19</v>
      </c>
      <c r="F4" s="7" t="s">
        <v>43</v>
      </c>
      <c r="G4" s="7" t="s">
        <v>44</v>
      </c>
      <c r="H4" s="4" t="s">
        <v>11</v>
      </c>
      <c r="I4" s="4" t="s">
        <v>12</v>
      </c>
      <c r="J4" s="5" t="s">
        <v>51</v>
      </c>
      <c r="K4" s="8">
        <v>1999537.93</v>
      </c>
      <c r="L4" s="8">
        <f>K4/100000</f>
        <v>19.9953793</v>
      </c>
      <c r="M4" s="8">
        <f>L4/100</f>
        <v>0.19995379299999999</v>
      </c>
      <c r="N4" s="9">
        <v>43307.434976851851</v>
      </c>
      <c r="O4" s="9">
        <v>43314.666666666664</v>
      </c>
      <c r="P4" s="7" t="s">
        <v>13</v>
      </c>
    </row>
    <row r="5" spans="1:16" s="3" customFormat="1" ht="12" x14ac:dyDescent="0.2">
      <c r="A5" s="4">
        <v>832</v>
      </c>
      <c r="B5" s="4">
        <v>33</v>
      </c>
      <c r="C5" s="5" t="s">
        <v>50</v>
      </c>
      <c r="D5" s="6">
        <v>43307</v>
      </c>
      <c r="E5" s="7" t="s">
        <v>19</v>
      </c>
      <c r="F5" s="7" t="s">
        <v>45</v>
      </c>
      <c r="G5" s="7" t="s">
        <v>46</v>
      </c>
      <c r="H5" s="4" t="s">
        <v>11</v>
      </c>
      <c r="I5" s="4" t="s">
        <v>12</v>
      </c>
      <c r="J5" s="5" t="s">
        <v>51</v>
      </c>
      <c r="K5" s="8">
        <v>1999990.68</v>
      </c>
      <c r="L5" s="8">
        <f>K5/100000</f>
        <v>19.999906799999998</v>
      </c>
      <c r="M5" s="8">
        <f>L5/100</f>
        <v>0.19999906799999997</v>
      </c>
      <c r="N5" s="9">
        <v>43307.433611111112</v>
      </c>
      <c r="O5" s="9">
        <v>43314.666666666664</v>
      </c>
      <c r="P5" s="7" t="s">
        <v>13</v>
      </c>
    </row>
    <row r="6" spans="1:16" s="3" customFormat="1" ht="12" x14ac:dyDescent="0.2">
      <c r="A6" s="4">
        <v>833</v>
      </c>
      <c r="B6" s="4">
        <v>33</v>
      </c>
      <c r="C6" s="5" t="s">
        <v>50</v>
      </c>
      <c r="D6" s="6">
        <v>43307</v>
      </c>
      <c r="E6" s="7" t="s">
        <v>19</v>
      </c>
      <c r="F6" s="7" t="s">
        <v>47</v>
      </c>
      <c r="G6" s="7" t="s">
        <v>48</v>
      </c>
      <c r="H6" s="4" t="s">
        <v>11</v>
      </c>
      <c r="I6" s="4" t="s">
        <v>12</v>
      </c>
      <c r="J6" s="5" t="s">
        <v>51</v>
      </c>
      <c r="K6" s="8">
        <v>1999990.68</v>
      </c>
      <c r="L6" s="8">
        <f>K6/100000</f>
        <v>19.999906799999998</v>
      </c>
      <c r="M6" s="8">
        <f>L6/100</f>
        <v>0.19999906799999997</v>
      </c>
      <c r="N6" s="9">
        <v>43307.432974537034</v>
      </c>
      <c r="O6" s="9">
        <v>43314.666666666664</v>
      </c>
      <c r="P6" s="7" t="s">
        <v>13</v>
      </c>
    </row>
    <row r="7" spans="1:16" s="3" customFormat="1" ht="12" x14ac:dyDescent="0.2">
      <c r="A7" s="4">
        <v>564</v>
      </c>
      <c r="B7" s="4">
        <v>33</v>
      </c>
      <c r="C7" s="5" t="s">
        <v>50</v>
      </c>
      <c r="D7" s="6">
        <v>43363</v>
      </c>
      <c r="E7" s="7" t="s">
        <v>19</v>
      </c>
      <c r="F7" s="7" t="s">
        <v>24</v>
      </c>
      <c r="G7" s="7" t="s">
        <v>52</v>
      </c>
      <c r="H7" s="4" t="s">
        <v>11</v>
      </c>
      <c r="I7" s="4" t="s">
        <v>12</v>
      </c>
      <c r="J7" s="5" t="s">
        <v>18</v>
      </c>
      <c r="K7" s="8">
        <v>4499190.3600000003</v>
      </c>
      <c r="L7" s="8">
        <f>K7/100000</f>
        <v>44.991903600000001</v>
      </c>
      <c r="M7" s="8">
        <f>L7/100</f>
        <v>0.44991903599999999</v>
      </c>
      <c r="N7" s="9">
        <v>43363.400462962964</v>
      </c>
      <c r="O7" s="9">
        <v>43370.666666666664</v>
      </c>
      <c r="P7" s="7" t="s">
        <v>13</v>
      </c>
    </row>
    <row r="8" spans="1:16" s="3" customFormat="1" ht="12" x14ac:dyDescent="0.2">
      <c r="A8" s="4">
        <v>565</v>
      </c>
      <c r="B8" s="4">
        <v>33</v>
      </c>
      <c r="C8" s="5" t="s">
        <v>50</v>
      </c>
      <c r="D8" s="6">
        <v>43363</v>
      </c>
      <c r="E8" s="7" t="s">
        <v>19</v>
      </c>
      <c r="F8" s="7" t="s">
        <v>25</v>
      </c>
      <c r="G8" s="7" t="s">
        <v>26</v>
      </c>
      <c r="H8" s="4" t="s">
        <v>11</v>
      </c>
      <c r="I8" s="4" t="s">
        <v>12</v>
      </c>
      <c r="J8" s="5" t="s">
        <v>18</v>
      </c>
      <c r="K8" s="8">
        <v>4499544.3600000003</v>
      </c>
      <c r="L8" s="8">
        <f>K8/100000</f>
        <v>44.995443600000002</v>
      </c>
      <c r="M8" s="8">
        <f>L8/100</f>
        <v>0.44995443600000001</v>
      </c>
      <c r="N8" s="9">
        <v>43363.399270833332</v>
      </c>
      <c r="O8" s="9">
        <v>43370.666666666664</v>
      </c>
      <c r="P8" s="7" t="s">
        <v>13</v>
      </c>
    </row>
    <row r="9" spans="1:16" s="3" customFormat="1" ht="12" x14ac:dyDescent="0.2">
      <c r="A9" s="4">
        <v>566</v>
      </c>
      <c r="B9" s="4">
        <v>33</v>
      </c>
      <c r="C9" s="5" t="s">
        <v>50</v>
      </c>
      <c r="D9" s="6">
        <v>43363</v>
      </c>
      <c r="E9" s="7" t="s">
        <v>19</v>
      </c>
      <c r="F9" s="7" t="s">
        <v>27</v>
      </c>
      <c r="G9" s="7" t="s">
        <v>28</v>
      </c>
      <c r="H9" s="4" t="s">
        <v>11</v>
      </c>
      <c r="I9" s="4" t="s">
        <v>12</v>
      </c>
      <c r="J9" s="5" t="s">
        <v>18</v>
      </c>
      <c r="K9" s="8">
        <v>4498395.7699999996</v>
      </c>
      <c r="L9" s="8">
        <f>K9/100000</f>
        <v>44.983957699999998</v>
      </c>
      <c r="M9" s="8">
        <f>L9/100</f>
        <v>0.44983957699999999</v>
      </c>
      <c r="N9" s="9">
        <v>43363.396909722222</v>
      </c>
      <c r="O9" s="9">
        <v>43370.666666666664</v>
      </c>
      <c r="P9" s="7" t="s">
        <v>13</v>
      </c>
    </row>
    <row r="10" spans="1:16" s="3" customFormat="1" ht="12" x14ac:dyDescent="0.2">
      <c r="A10" s="4">
        <v>567</v>
      </c>
      <c r="B10" s="4">
        <v>33</v>
      </c>
      <c r="C10" s="5" t="s">
        <v>50</v>
      </c>
      <c r="D10" s="6">
        <v>43363</v>
      </c>
      <c r="E10" s="7" t="s">
        <v>19</v>
      </c>
      <c r="F10" s="7" t="s">
        <v>29</v>
      </c>
      <c r="G10" s="7" t="s">
        <v>30</v>
      </c>
      <c r="H10" s="4" t="s">
        <v>11</v>
      </c>
      <c r="I10" s="4" t="s">
        <v>12</v>
      </c>
      <c r="J10" s="5" t="s">
        <v>18</v>
      </c>
      <c r="K10" s="8">
        <v>4499716.68</v>
      </c>
      <c r="L10" s="8">
        <f>K10/100000</f>
        <v>44.997166799999995</v>
      </c>
      <c r="M10" s="8">
        <f>L10/100</f>
        <v>0.44997166799999994</v>
      </c>
      <c r="N10" s="9">
        <v>43363.396481481483</v>
      </c>
      <c r="O10" s="9">
        <v>43370.666666666664</v>
      </c>
      <c r="P10" s="7" t="s">
        <v>13</v>
      </c>
    </row>
    <row r="11" spans="1:16" s="3" customFormat="1" ht="12" x14ac:dyDescent="0.2">
      <c r="A11" s="4">
        <v>568</v>
      </c>
      <c r="B11" s="4">
        <v>33</v>
      </c>
      <c r="C11" s="5" t="s">
        <v>50</v>
      </c>
      <c r="D11" s="6">
        <v>43363</v>
      </c>
      <c r="E11" s="7" t="s">
        <v>19</v>
      </c>
      <c r="F11" s="7" t="s">
        <v>31</v>
      </c>
      <c r="G11" s="7" t="s">
        <v>32</v>
      </c>
      <c r="H11" s="4" t="s">
        <v>11</v>
      </c>
      <c r="I11" s="4" t="s">
        <v>12</v>
      </c>
      <c r="J11" s="5" t="s">
        <v>18</v>
      </c>
      <c r="K11" s="8">
        <v>4499597.92</v>
      </c>
      <c r="L11" s="8">
        <f>K11/100000</f>
        <v>44.995979200000001</v>
      </c>
      <c r="M11" s="8">
        <f>L11/100</f>
        <v>0.44995979200000003</v>
      </c>
      <c r="N11" s="9">
        <v>43363.396053240744</v>
      </c>
      <c r="O11" s="9">
        <v>43370.666666666664</v>
      </c>
      <c r="P11" s="7" t="s">
        <v>13</v>
      </c>
    </row>
    <row r="12" spans="1:16" s="3" customFormat="1" ht="12" x14ac:dyDescent="0.2">
      <c r="A12" s="4">
        <v>569</v>
      </c>
      <c r="B12" s="4">
        <v>33</v>
      </c>
      <c r="C12" s="5" t="s">
        <v>50</v>
      </c>
      <c r="D12" s="6">
        <v>43363</v>
      </c>
      <c r="E12" s="7" t="s">
        <v>19</v>
      </c>
      <c r="F12" s="7" t="s">
        <v>33</v>
      </c>
      <c r="G12" s="7" t="s">
        <v>34</v>
      </c>
      <c r="H12" s="4" t="s">
        <v>11</v>
      </c>
      <c r="I12" s="4" t="s">
        <v>12</v>
      </c>
      <c r="J12" s="5" t="s">
        <v>18</v>
      </c>
      <c r="K12" s="8">
        <v>4499028.34</v>
      </c>
      <c r="L12" s="8">
        <f>K12/100000</f>
        <v>44.990283399999996</v>
      </c>
      <c r="M12" s="8">
        <f>L12/100</f>
        <v>0.44990283399999997</v>
      </c>
      <c r="N12" s="9">
        <v>43363.395532407405</v>
      </c>
      <c r="O12" s="9">
        <v>43370.666666666664</v>
      </c>
      <c r="P12" s="7" t="s">
        <v>13</v>
      </c>
    </row>
    <row r="13" spans="1:16" s="3" customFormat="1" ht="12" x14ac:dyDescent="0.2">
      <c r="A13" s="4">
        <v>570</v>
      </c>
      <c r="B13" s="4">
        <v>33</v>
      </c>
      <c r="C13" s="5" t="s">
        <v>50</v>
      </c>
      <c r="D13" s="6">
        <v>43363</v>
      </c>
      <c r="E13" s="7" t="s">
        <v>19</v>
      </c>
      <c r="F13" s="7" t="s">
        <v>35</v>
      </c>
      <c r="G13" s="7" t="s">
        <v>36</v>
      </c>
      <c r="H13" s="4" t="s">
        <v>11</v>
      </c>
      <c r="I13" s="4" t="s">
        <v>12</v>
      </c>
      <c r="J13" s="5" t="s">
        <v>18</v>
      </c>
      <c r="K13" s="8">
        <v>4499323.3899999997</v>
      </c>
      <c r="L13" s="8">
        <f>K13/100000</f>
        <v>44.9932339</v>
      </c>
      <c r="M13" s="8">
        <f>L13/100</f>
        <v>0.44993233900000001</v>
      </c>
      <c r="N13" s="9">
        <v>43363.394988425927</v>
      </c>
      <c r="O13" s="9">
        <v>43370.666666666664</v>
      </c>
      <c r="P13" s="7" t="s">
        <v>13</v>
      </c>
    </row>
    <row r="14" spans="1:16" s="3" customFormat="1" ht="12" x14ac:dyDescent="0.2">
      <c r="A14" s="4">
        <v>571</v>
      </c>
      <c r="B14" s="4">
        <v>33</v>
      </c>
      <c r="C14" s="5" t="s">
        <v>50</v>
      </c>
      <c r="D14" s="6">
        <v>43363</v>
      </c>
      <c r="E14" s="7" t="s">
        <v>19</v>
      </c>
      <c r="F14" s="7" t="s">
        <v>37</v>
      </c>
      <c r="G14" s="7" t="s">
        <v>38</v>
      </c>
      <c r="H14" s="4" t="s">
        <v>11</v>
      </c>
      <c r="I14" s="4" t="s">
        <v>12</v>
      </c>
      <c r="J14" s="5" t="s">
        <v>18</v>
      </c>
      <c r="K14" s="8">
        <v>4499137.45</v>
      </c>
      <c r="L14" s="8">
        <f>K14/100000</f>
        <v>44.991374499999999</v>
      </c>
      <c r="M14" s="8">
        <f>L14/100</f>
        <v>0.44991374499999998</v>
      </c>
      <c r="N14" s="9">
        <v>43363.394456018519</v>
      </c>
      <c r="O14" s="9">
        <v>43370.666666666664</v>
      </c>
      <c r="P14" s="7" t="s">
        <v>13</v>
      </c>
    </row>
    <row r="15" spans="1:16" s="3" customFormat="1" ht="12" x14ac:dyDescent="0.2">
      <c r="A15" s="4">
        <v>539</v>
      </c>
      <c r="B15" s="4">
        <v>33</v>
      </c>
      <c r="C15" s="5" t="s">
        <v>50</v>
      </c>
      <c r="D15" s="6">
        <v>43371</v>
      </c>
      <c r="E15" s="7" t="s">
        <v>19</v>
      </c>
      <c r="F15" s="7" t="s">
        <v>20</v>
      </c>
      <c r="G15" s="7" t="s">
        <v>21</v>
      </c>
      <c r="H15" s="4" t="s">
        <v>11</v>
      </c>
      <c r="I15" s="4" t="s">
        <v>12</v>
      </c>
      <c r="J15" s="5" t="s">
        <v>18</v>
      </c>
      <c r="K15" s="8">
        <v>4498706.18</v>
      </c>
      <c r="L15" s="8">
        <f>K15/100000</f>
        <v>44.987061799999999</v>
      </c>
      <c r="M15" s="8">
        <f>L15/100</f>
        <v>0.449870618</v>
      </c>
      <c r="N15" s="9">
        <v>43371.456469907411</v>
      </c>
      <c r="O15" s="9">
        <v>43378.666666666664</v>
      </c>
      <c r="P15" s="7" t="s">
        <v>13</v>
      </c>
    </row>
    <row r="16" spans="1:16" s="3" customFormat="1" ht="12" x14ac:dyDescent="0.2">
      <c r="A16" s="4">
        <v>540</v>
      </c>
      <c r="B16" s="4">
        <v>33</v>
      </c>
      <c r="C16" s="5" t="s">
        <v>50</v>
      </c>
      <c r="D16" s="6">
        <v>43371</v>
      </c>
      <c r="E16" s="7" t="s">
        <v>19</v>
      </c>
      <c r="F16" s="7" t="s">
        <v>22</v>
      </c>
      <c r="G16" s="7" t="s">
        <v>23</v>
      </c>
      <c r="H16" s="4" t="s">
        <v>11</v>
      </c>
      <c r="I16" s="4" t="s">
        <v>12</v>
      </c>
      <c r="J16" s="5" t="s">
        <v>18</v>
      </c>
      <c r="K16" s="8">
        <v>4498450.41</v>
      </c>
      <c r="L16" s="8">
        <f>K16/100000</f>
        <v>44.984504100000002</v>
      </c>
      <c r="M16" s="8">
        <f>L16/100</f>
        <v>0.449845041</v>
      </c>
      <c r="N16" s="9">
        <v>43371.455787037034</v>
      </c>
      <c r="O16" s="9">
        <v>43378.666666666664</v>
      </c>
      <c r="P16" s="7" t="s">
        <v>13</v>
      </c>
    </row>
    <row r="17" spans="1:16" s="3" customFormat="1" ht="12" x14ac:dyDescent="0.2">
      <c r="A17" s="4">
        <v>1324</v>
      </c>
      <c r="B17" s="4">
        <v>33</v>
      </c>
      <c r="C17" s="5" t="s">
        <v>50</v>
      </c>
      <c r="D17" s="6">
        <v>43462</v>
      </c>
      <c r="E17" s="10" t="s">
        <v>19</v>
      </c>
      <c r="F17" s="10" t="s">
        <v>53</v>
      </c>
      <c r="G17" s="10" t="s">
        <v>54</v>
      </c>
      <c r="H17" s="11" t="s">
        <v>11</v>
      </c>
      <c r="I17" s="11" t="s">
        <v>12</v>
      </c>
      <c r="J17" s="12" t="s">
        <v>18</v>
      </c>
      <c r="K17" s="13">
        <v>1499070.54</v>
      </c>
      <c r="L17" s="8">
        <f>K17/100000</f>
        <v>14.9907054</v>
      </c>
      <c r="M17" s="8">
        <f>L17/100</f>
        <v>0.14990705399999998</v>
      </c>
      <c r="N17" s="14">
        <v>43462.435289351852</v>
      </c>
      <c r="O17" s="14">
        <v>43469.666666666664</v>
      </c>
      <c r="P17" s="15" t="s">
        <v>55</v>
      </c>
    </row>
  </sheetData>
  <conditionalFormatting sqref="F1:F17">
    <cfRule type="duplicateValues" dxfId="3" priority="2"/>
  </conditionalFormatting>
  <conditionalFormatting sqref="F1:F1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2019-01-09T14:08:50Z</dcterms:modified>
</cp:coreProperties>
</file>