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36" i="1" l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<sst xmlns="http://schemas.openxmlformats.org/spreadsheetml/2006/main" count="296" uniqueCount="97">
  <si>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</si>
  <si>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</si>
  <si>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</si>
  <si>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</si>
  <si>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</si>
  <si>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</si>
  <si>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</si>
  <si>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</si>
  <si>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</si>
  <si>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</si>
  <si>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</si>
  <si>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</si>
  <si>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</si>
  <si>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</si>
  <si>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</si>
  <si>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</si>
  <si>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</si>
  <si>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</si>
  <si>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Roads</t>
  </si>
  <si>
    <t>Under Evaluation</t>
  </si>
  <si>
    <t>No Bids Received</t>
  </si>
  <si>
    <t>BBMP-EE-PULIKESHINAGAR</t>
  </si>
  <si>
    <t>Buildings</t>
  </si>
  <si>
    <t>BBMP/2018-19/RD/WORK_INDENT31303</t>
  </si>
  <si>
    <t>Providing Chainlink fencing to vacant BBMP places in ward no 47</t>
  </si>
  <si>
    <t>BBMP/2018-19/RD/WORK_INDENT31304</t>
  </si>
  <si>
    <t>Providing CC Camera at Garbage black spots in BBMP Limits in ward no 47</t>
  </si>
  <si>
    <t>BBMP/2018-19/BD/WORK_INDENT30629</t>
  </si>
  <si>
    <t>Construction of Ambedkar Samudaya Bhavan at Doddannanagar in D.J. Halli ward no 47</t>
  </si>
  <si>
    <t>BBMP/2018-19/BD/WORK_INDENT30630</t>
  </si>
  <si>
    <t>Construction of Ambedkar Samudaya Bhavan at Subramanya Temple near Doddannanagar main road in ward no 47</t>
  </si>
  <si>
    <t>BBMP/2018-19/BD/WORK_INDENT30618</t>
  </si>
  <si>
    <t>Construction of Houses for SC/ST and Other Backward Class Minority Beneficiarys C Block in D.J.Halli Ward No.47</t>
  </si>
  <si>
    <t>BBMP/2018-19/BD/WORK_INDENT30622</t>
  </si>
  <si>
    <t>Detailed Estimate for Additional Cost for Foundation to Construction of E and F Block EWS Houses at Roshan nagar in Ward No.47, D.J.Halli</t>
  </si>
  <si>
    <t>BBMP/2018-19/BD/WORK_INDENT30616</t>
  </si>
  <si>
    <t>Construction of Houses for SC ST and Other Backward Class Minority Beneficiary A Block in D.J.Halli Ward No.47</t>
  </si>
  <si>
    <t>BBMP/2018-19/BD/WORK_INDENT30617</t>
  </si>
  <si>
    <t>Construction of Houses for SC/ST and Other Backward Class Minority Beneficiarys B Block in D.J.Halli Ward No.47</t>
  </si>
  <si>
    <t>BBMP/2018-19/BD/WORK_INDENT30619</t>
  </si>
  <si>
    <t>Construction of Houses for SC/ST and Other Backward Class Minority Beneficiarys D Block in D.J.Halli Ward No.47</t>
  </si>
  <si>
    <t>BBMP/2018-19/BD/WORK_INDENT30620</t>
  </si>
  <si>
    <t>Construction of Houses for SC/ST and Other Backward Class Minority Beneficiarys E Block in D.J.Halli Ward No.47</t>
  </si>
  <si>
    <t>BBMP/2018-19/BD/WORK_INDENT30621</t>
  </si>
  <si>
    <t>Construction of Houses for SC/ST and Other Backward Class Minority Beneficiarys F Block in D.J.Halli Ward No.47</t>
  </si>
  <si>
    <t>BBMP/2018-19/BD/WORK_INDENT30603</t>
  </si>
  <si>
    <t>Detailed Estimate for Additional Cost for Foundation to Construction of C and D Block EWS Houses at Roshan nagar in Ward No.47, D.J.Halli</t>
  </si>
  <si>
    <t>BBMP/2018-19/BD/WORK_INDENT30601</t>
  </si>
  <si>
    <t>Detailed Estimate for Additional Cost for Foundation to Construction of A and B Block EWS Houses at Roshan nagar in Ward No.47, D.J.Halli</t>
  </si>
  <si>
    <t>BBMP/2018-19/RD/WORK_INDENT31302</t>
  </si>
  <si>
    <t>Providing RMC to Right side cross roads of Hashim compound in ward no 47</t>
  </si>
  <si>
    <t>BBMP/2018-19/RD/WORK_INDENT31305</t>
  </si>
  <si>
    <t>Providing RMC to Luthern church main road cross roads in ward no 47</t>
  </si>
  <si>
    <t>BBMP/2017-18/RD/WORK_INDENT30000/CALL-2</t>
  </si>
  <si>
    <t>Depot Collection &amp; Precast slab collection in ward no 47</t>
  </si>
  <si>
    <t>BBMP/2017-18/RD/WORK_INDENT29998/CALL-2</t>
  </si>
  <si>
    <t>Improvements to Drain in IUEM Church Road at Doddanna nagar in Ward No.47, D.J.Halli</t>
  </si>
  <si>
    <t>BBMP/2017-18/RD/WORK_INDENT29997/CALL-2</t>
  </si>
  <si>
    <t>Providing Concrete to Qureshi Masjid area in Ward No.47, D.J.Halli</t>
  </si>
  <si>
    <t>BBMP/2018-19/RD/WORK_INDENT31323</t>
  </si>
  <si>
    <t>Providing Asphalting &amp; Improvements to drain at Roshannagar left side in ward no 47 (2nd Call)</t>
  </si>
  <si>
    <t>Providing Asphalting &amp; Improvements to drain at Modi Garden 2nd Cross in ward no 47 D.J Halli (2nd Call)</t>
  </si>
  <si>
    <t>Providing &amp; Installation of Modern Dustbins in ward no 47</t>
  </si>
  <si>
    <t>Providing Asphalting &amp; Improvements to drain at Indirapuram left side in ward no 47</t>
  </si>
  <si>
    <t>Construction of Community Hall at Ramaswamy galli in ward no 47</t>
  </si>
  <si>
    <t>Providing Asphalting &amp; Improvements to drain at Doddannanagar to Muneshwara Temple in ward no 47</t>
  </si>
  <si>
    <t>Construction of Study Room B Block at Roshannagar in ward no 47, D.J. Halli</t>
  </si>
  <si>
    <t>Providing Asphalting &amp; Improvements to drain at Modi Garden main road in ward no 47 D.J Halli</t>
  </si>
  <si>
    <t>Improvements to Drain in Jandha Galli Tippu Mohalla area in Ward No.47, D.J.Halli</t>
  </si>
  <si>
    <t>Providing Concete Road to Varalakshmi nagar near Karnataka Public School in Ward No.47, D.J.Halli</t>
  </si>
  <si>
    <t>Construction of Study Room A Block at Roshannagar in ward no 47, D.J. Halli</t>
  </si>
  <si>
    <t>Improvements to Drain in Hussenia Masjid area in Ward No.47, D.J.Halli</t>
  </si>
  <si>
    <t>Providing Asphalting &amp; Improvements to drain at Indira Memorial school to Doddannanagar in ward no 47</t>
  </si>
  <si>
    <t>Providing Asphalting &amp; Improvements to drain at Thangamalainagar main road (Marimma temple to Muneshwara Temple) in ward no 47</t>
  </si>
  <si>
    <t>Providing Asphalting &amp; Improvements to drain at Roshannagar in ward no 47</t>
  </si>
  <si>
    <t>Construction of Community Hall at Tippu Mohalla in ward no 47</t>
  </si>
  <si>
    <t>Ward Name</t>
  </si>
  <si>
    <t>Devara Jeevanahalli</t>
  </si>
  <si>
    <t>NA</t>
  </si>
  <si>
    <t>BBMP/2017-18/RD/WORK_INDENT30023/CALL-3</t>
  </si>
  <si>
    <t>BBMP/2018-19/RD/WORK_INDENT31301/CALL-2</t>
  </si>
  <si>
    <t>BBMP/2017-18/RD/WORK_INDENT28088/CALL-4</t>
  </si>
  <si>
    <t>BBMP/2017-18/RD/WORK_INDENT28084/CALL-4</t>
  </si>
  <si>
    <t>BBMP/2017-18/RD/WORK_INDENT28083/CALL-4</t>
  </si>
  <si>
    <t>BBMP/2017-18/RD/WORK_INDENT28081/CALL-4</t>
  </si>
  <si>
    <t>BBMP/2017-18/RD/WORK_INDENT28077/CALL-4</t>
  </si>
  <si>
    <t>BBMP/2017-18/RD/WORK_INDENT28087/CALL-4</t>
  </si>
  <si>
    <t>BBMP/2017-18/RD/WORK_INDENT28076/CALL-4</t>
  </si>
  <si>
    <t>BBMP/2017-18/RD/WORK_INDENT28096/CALL-4</t>
  </si>
  <si>
    <t>BBMP/2018-19/RD/WORK_INDENT31324/CALL-2</t>
  </si>
  <si>
    <t>BBMP/2017-18/RD/WORK_INDENT28097/CALL-4</t>
  </si>
  <si>
    <t>BBMP/2017-18/RD/WORK_INDENT30034/CALL-3</t>
  </si>
  <si>
    <t>BBMP/2017-18/RD/WORK_INDENT28091/CALL-4</t>
  </si>
  <si>
    <t>BBMP/2017-18/RD/WORK_INDENT30033/CALL-3</t>
  </si>
  <si>
    <t>Recalled</t>
  </si>
  <si>
    <t>BBMP/2017-18/RD/WORK_INDENT28095/CALL-3</t>
  </si>
  <si>
    <t>Providing Asphalting &amp; Improvements to drain at Roshannagar left side in ward no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</si>
</sst>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76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506</v>
      </c>
      <c r="B2" s="4">
        <v>47</v>
      </c>
      <c r="C2" s="5" t="s">
        <v>77</v>
      </c>
      <c r="D2" s="6">
        <v>43279</v>
      </c>
      <c r="E2" s="7" t="s">
        <v>21</v>
      </c>
      <c r="F2" s="7" t="s">
        <v>31</v>
      </c>
      <c r="G2" s="7" t="s">
        <v>32</v>
      </c>
      <c r="H2" s="4" t="s">
        <v>11</v>
      </c>
      <c r="I2" s="4" t="s">
        <v>12</v>
      </c>
      <c r="J2" s="5" t="s">
        <v>22</v>
      </c>
      <c r="K2" s="8">
        <v>17856240.149999999</v>
      </c>
      <c r="L2" s="8">
        <f>K2/100000</f>
        <v>178.56240149999999</v>
      </c>
      <c r="M2" s="8">
        <f>L2/100</f>
        <v>1.785624015</v>
      </c>
      <c r="N2" s="9">
        <v>43279.658113425925</v>
      </c>
      <c r="O2" s="9">
        <v>43287.666666666664</v>
      </c>
      <c r="P2" s="7" t="s">
        <v>19</v>
      </c>
    </row>
    <row r="3" spans="1:16" s="3" customFormat="1" ht="12" x14ac:dyDescent="0.2">
      <c r="A3" s="4">
        <v>507</v>
      </c>
      <c r="B3" s="4">
        <v>47</v>
      </c>
      <c r="C3" s="5" t="s">
        <v>77</v>
      </c>
      <c r="D3" s="6">
        <v>43279</v>
      </c>
      <c r="E3" s="7" t="s">
        <v>21</v>
      </c>
      <c r="F3" s="7" t="s">
        <v>33</v>
      </c>
      <c r="G3" s="7" t="s">
        <v>34</v>
      </c>
      <c r="H3" s="4" t="s">
        <v>11</v>
      </c>
      <c r="I3" s="4" t="s">
        <v>12</v>
      </c>
      <c r="J3" s="5" t="s">
        <v>22</v>
      </c>
      <c r="K3" s="8">
        <v>18689177.16</v>
      </c>
      <c r="L3" s="8">
        <f>K3/100000</f>
        <v>186.8917716</v>
      </c>
      <c r="M3" s="8">
        <f>L3/100</f>
        <v>1.8689177159999999</v>
      </c>
      <c r="N3" s="9">
        <v>43279.657789351855</v>
      </c>
      <c r="O3" s="9">
        <v>43287.666666666664</v>
      </c>
      <c r="P3" s="7" t="s">
        <v>19</v>
      </c>
    </row>
    <row r="4" spans="1:16" s="3" customFormat="1" ht="12" x14ac:dyDescent="0.2">
      <c r="A4" s="4">
        <v>508</v>
      </c>
      <c r="B4" s="4">
        <v>47</v>
      </c>
      <c r="C4" s="5" t="s">
        <v>77</v>
      </c>
      <c r="D4" s="6">
        <v>43279</v>
      </c>
      <c r="E4" s="7" t="s">
        <v>21</v>
      </c>
      <c r="F4" s="7" t="s">
        <v>35</v>
      </c>
      <c r="G4" s="7" t="s">
        <v>36</v>
      </c>
      <c r="H4" s="4" t="s">
        <v>11</v>
      </c>
      <c r="I4" s="4" t="s">
        <v>12</v>
      </c>
      <c r="J4" s="5" t="s">
        <v>22</v>
      </c>
      <c r="K4" s="8">
        <v>17856240.149999999</v>
      </c>
      <c r="L4" s="8">
        <f>K4/100000</f>
        <v>178.56240149999999</v>
      </c>
      <c r="M4" s="8">
        <f>L4/100</f>
        <v>1.785624015</v>
      </c>
      <c r="N4" s="9">
        <v>43279.651134259257</v>
      </c>
      <c r="O4" s="9">
        <v>43287.666666666664</v>
      </c>
      <c r="P4" s="7" t="s">
        <v>19</v>
      </c>
    </row>
    <row r="5" spans="1:16" s="3" customFormat="1" ht="12" x14ac:dyDescent="0.2">
      <c r="A5" s="4">
        <v>509</v>
      </c>
      <c r="B5" s="4">
        <v>47</v>
      </c>
      <c r="C5" s="5" t="s">
        <v>77</v>
      </c>
      <c r="D5" s="6">
        <v>43279</v>
      </c>
      <c r="E5" s="7" t="s">
        <v>21</v>
      </c>
      <c r="F5" s="7" t="s">
        <v>37</v>
      </c>
      <c r="G5" s="7" t="s">
        <v>38</v>
      </c>
      <c r="H5" s="4" t="s">
        <v>11</v>
      </c>
      <c r="I5" s="4" t="s">
        <v>12</v>
      </c>
      <c r="J5" s="5" t="s">
        <v>22</v>
      </c>
      <c r="K5" s="8">
        <v>17856240.149999999</v>
      </c>
      <c r="L5" s="8">
        <f>K5/100000</f>
        <v>178.56240149999999</v>
      </c>
      <c r="M5" s="8">
        <f>L5/100</f>
        <v>1.785624015</v>
      </c>
      <c r="N5" s="9">
        <v>43279.650752314818</v>
      </c>
      <c r="O5" s="9">
        <v>43287.666666666664</v>
      </c>
      <c r="P5" s="7" t="s">
        <v>19</v>
      </c>
    </row>
    <row r="6" spans="1:16" s="3" customFormat="1" ht="12" x14ac:dyDescent="0.2">
      <c r="A6" s="4">
        <v>510</v>
      </c>
      <c r="B6" s="4">
        <v>47</v>
      </c>
      <c r="C6" s="5" t="s">
        <v>77</v>
      </c>
      <c r="D6" s="6">
        <v>43279</v>
      </c>
      <c r="E6" s="7" t="s">
        <v>21</v>
      </c>
      <c r="F6" s="7" t="s">
        <v>39</v>
      </c>
      <c r="G6" s="7" t="s">
        <v>40</v>
      </c>
      <c r="H6" s="4" t="s">
        <v>11</v>
      </c>
      <c r="I6" s="4" t="s">
        <v>12</v>
      </c>
      <c r="J6" s="5" t="s">
        <v>22</v>
      </c>
      <c r="K6" s="8">
        <v>17856240.149999999</v>
      </c>
      <c r="L6" s="8">
        <f>K6/100000</f>
        <v>178.56240149999999</v>
      </c>
      <c r="M6" s="8">
        <f>L6/100</f>
        <v>1.785624015</v>
      </c>
      <c r="N6" s="9">
        <v>43279.650277777779</v>
      </c>
      <c r="O6" s="9">
        <v>43287.666666666664</v>
      </c>
      <c r="P6" s="7" t="s">
        <v>19</v>
      </c>
    </row>
    <row r="7" spans="1:16" s="3" customFormat="1" ht="12" x14ac:dyDescent="0.2">
      <c r="A7" s="4">
        <v>511</v>
      </c>
      <c r="B7" s="4">
        <v>47</v>
      </c>
      <c r="C7" s="5" t="s">
        <v>77</v>
      </c>
      <c r="D7" s="6">
        <v>43279</v>
      </c>
      <c r="E7" s="7" t="s">
        <v>21</v>
      </c>
      <c r="F7" s="7" t="s">
        <v>41</v>
      </c>
      <c r="G7" s="7" t="s">
        <v>42</v>
      </c>
      <c r="H7" s="4" t="s">
        <v>11</v>
      </c>
      <c r="I7" s="4" t="s">
        <v>12</v>
      </c>
      <c r="J7" s="5" t="s">
        <v>22</v>
      </c>
      <c r="K7" s="8">
        <v>17856240.149999999</v>
      </c>
      <c r="L7" s="8">
        <f>K7/100000</f>
        <v>178.56240149999999</v>
      </c>
      <c r="M7" s="8">
        <f>L7/100</f>
        <v>1.785624015</v>
      </c>
      <c r="N7" s="9">
        <v>43279.649884259263</v>
      </c>
      <c r="O7" s="9">
        <v>43287.666666666664</v>
      </c>
      <c r="P7" s="7" t="s">
        <v>19</v>
      </c>
    </row>
    <row r="8" spans="1:16" s="3" customFormat="1" ht="12" x14ac:dyDescent="0.2">
      <c r="A8" s="4">
        <v>512</v>
      </c>
      <c r="B8" s="4">
        <v>47</v>
      </c>
      <c r="C8" s="5" t="s">
        <v>77</v>
      </c>
      <c r="D8" s="6">
        <v>43279</v>
      </c>
      <c r="E8" s="7" t="s">
        <v>21</v>
      </c>
      <c r="F8" s="7" t="s">
        <v>43</v>
      </c>
      <c r="G8" s="7" t="s">
        <v>44</v>
      </c>
      <c r="H8" s="4" t="s">
        <v>11</v>
      </c>
      <c r="I8" s="4" t="s">
        <v>12</v>
      </c>
      <c r="J8" s="5" t="s">
        <v>22</v>
      </c>
      <c r="K8" s="8">
        <v>8927990.7100000009</v>
      </c>
      <c r="L8" s="8">
        <f>K8/100000</f>
        <v>89.279907100000003</v>
      </c>
      <c r="M8" s="8">
        <f>L8/100</f>
        <v>0.892799071</v>
      </c>
      <c r="N8" s="9">
        <v>43279.649467592593</v>
      </c>
      <c r="O8" s="9">
        <v>43287.666666666664</v>
      </c>
      <c r="P8" s="7" t="s">
        <v>19</v>
      </c>
    </row>
    <row r="9" spans="1:16" s="3" customFormat="1" ht="12" x14ac:dyDescent="0.2">
      <c r="A9" s="4">
        <v>513</v>
      </c>
      <c r="B9" s="4">
        <v>47</v>
      </c>
      <c r="C9" s="5" t="s">
        <v>77</v>
      </c>
      <c r="D9" s="6">
        <v>43279</v>
      </c>
      <c r="E9" s="7" t="s">
        <v>21</v>
      </c>
      <c r="F9" s="7" t="s">
        <v>45</v>
      </c>
      <c r="G9" s="7" t="s">
        <v>46</v>
      </c>
      <c r="H9" s="4" t="s">
        <v>11</v>
      </c>
      <c r="I9" s="4" t="s">
        <v>12</v>
      </c>
      <c r="J9" s="5" t="s">
        <v>22</v>
      </c>
      <c r="K9" s="8">
        <v>18689177.16</v>
      </c>
      <c r="L9" s="8">
        <f>K9/100000</f>
        <v>186.8917716</v>
      </c>
      <c r="M9" s="8">
        <f>L9/100</f>
        <v>1.8689177159999999</v>
      </c>
      <c r="N9" s="9">
        <v>43279.486562500002</v>
      </c>
      <c r="O9" s="9">
        <v>43287.666666666664</v>
      </c>
      <c r="P9" s="7" t="s">
        <v>19</v>
      </c>
    </row>
    <row r="10" spans="1:16" s="3" customFormat="1" ht="12" x14ac:dyDescent="0.2">
      <c r="A10" s="4">
        <v>514</v>
      </c>
      <c r="B10" s="4">
        <v>47</v>
      </c>
      <c r="C10" s="5" t="s">
        <v>77</v>
      </c>
      <c r="D10" s="6">
        <v>43279</v>
      </c>
      <c r="E10" s="7" t="s">
        <v>21</v>
      </c>
      <c r="F10" s="7" t="s">
        <v>47</v>
      </c>
      <c r="G10" s="7" t="s">
        <v>48</v>
      </c>
      <c r="H10" s="4" t="s">
        <v>11</v>
      </c>
      <c r="I10" s="4" t="s">
        <v>12</v>
      </c>
      <c r="J10" s="5" t="s">
        <v>22</v>
      </c>
      <c r="K10" s="8">
        <v>18689177.16</v>
      </c>
      <c r="L10" s="8">
        <f>K10/100000</f>
        <v>186.8917716</v>
      </c>
      <c r="M10" s="8">
        <f>L10/100</f>
        <v>1.8689177159999999</v>
      </c>
      <c r="N10" s="9">
        <v>43279.486273148148</v>
      </c>
      <c r="O10" s="9">
        <v>43287.666666666664</v>
      </c>
      <c r="P10" s="7" t="s">
        <v>19</v>
      </c>
    </row>
    <row r="11" spans="1:16" s="3" customFormat="1" ht="12" x14ac:dyDescent="0.2">
      <c r="A11" s="4">
        <v>490</v>
      </c>
      <c r="B11" s="4">
        <v>47</v>
      </c>
      <c r="C11" s="5" t="s">
        <v>77</v>
      </c>
      <c r="D11" s="6">
        <v>43280</v>
      </c>
      <c r="E11" s="7" t="s">
        <v>21</v>
      </c>
      <c r="F11" s="7" t="s">
        <v>27</v>
      </c>
      <c r="G11" s="7" t="s">
        <v>28</v>
      </c>
      <c r="H11" s="4" t="s">
        <v>11</v>
      </c>
      <c r="I11" s="4" t="s">
        <v>12</v>
      </c>
      <c r="J11" s="5" t="s">
        <v>22</v>
      </c>
      <c r="K11" s="8">
        <v>7925767.7800000003</v>
      </c>
      <c r="L11" s="8">
        <f>K11/100000</f>
        <v>79.257677799999996</v>
      </c>
      <c r="M11" s="8">
        <f>L11/100</f>
        <v>0.79257677799999993</v>
      </c>
      <c r="N11" s="9">
        <v>43280.658935185187</v>
      </c>
      <c r="O11" s="9">
        <v>43287.666666666664</v>
      </c>
      <c r="P11" s="7" t="s">
        <v>19</v>
      </c>
    </row>
    <row r="12" spans="1:16" s="3" customFormat="1" ht="12" x14ac:dyDescent="0.2">
      <c r="A12" s="4">
        <v>491</v>
      </c>
      <c r="B12" s="4">
        <v>47</v>
      </c>
      <c r="C12" s="5" t="s">
        <v>77</v>
      </c>
      <c r="D12" s="6">
        <v>43280</v>
      </c>
      <c r="E12" s="7" t="s">
        <v>21</v>
      </c>
      <c r="F12" s="7" t="s">
        <v>29</v>
      </c>
      <c r="G12" s="7" t="s">
        <v>30</v>
      </c>
      <c r="H12" s="4" t="s">
        <v>11</v>
      </c>
      <c r="I12" s="4" t="s">
        <v>12</v>
      </c>
      <c r="J12" s="5" t="s">
        <v>22</v>
      </c>
      <c r="K12" s="8">
        <v>7925767.7800000003</v>
      </c>
      <c r="L12" s="8">
        <f>K12/100000</f>
        <v>79.257677799999996</v>
      </c>
      <c r="M12" s="8">
        <f>L12/100</f>
        <v>0.79257677799999993</v>
      </c>
      <c r="N12" s="9">
        <v>43280.658402777779</v>
      </c>
      <c r="O12" s="9">
        <v>43287.666666666664</v>
      </c>
      <c r="P12" s="7" t="s">
        <v>19</v>
      </c>
    </row>
    <row r="13" spans="1:16" s="3" customFormat="1" ht="12" x14ac:dyDescent="0.2">
      <c r="A13" s="4">
        <v>717</v>
      </c>
      <c r="B13" s="4">
        <v>47</v>
      </c>
      <c r="C13" s="5" t="s">
        <v>77</v>
      </c>
      <c r="D13" s="6">
        <v>43320</v>
      </c>
      <c r="E13" s="7" t="s">
        <v>21</v>
      </c>
      <c r="F13" s="7" t="s">
        <v>53</v>
      </c>
      <c r="G13" s="7" t="s">
        <v>54</v>
      </c>
      <c r="H13" s="4" t="s">
        <v>11</v>
      </c>
      <c r="I13" s="4" t="s">
        <v>12</v>
      </c>
      <c r="J13" s="5" t="s">
        <v>78</v>
      </c>
      <c r="K13" s="8">
        <v>798858</v>
      </c>
      <c r="L13" s="8">
        <f>K13/100000</f>
        <v>7.9885799999999998</v>
      </c>
      <c r="M13" s="8">
        <f>L13/100</f>
        <v>7.9885799999999993E-2</v>
      </c>
      <c r="N13" s="9">
        <v>43320.653217592589</v>
      </c>
      <c r="O13" s="9">
        <v>43330.666666666664</v>
      </c>
      <c r="P13" s="7" t="s">
        <v>13</v>
      </c>
    </row>
    <row r="14" spans="1:16" s="3" customFormat="1" ht="12" x14ac:dyDescent="0.2">
      <c r="A14" s="4">
        <v>718</v>
      </c>
      <c r="B14" s="4">
        <v>47</v>
      </c>
      <c r="C14" s="5" t="s">
        <v>77</v>
      </c>
      <c r="D14" s="6">
        <v>43320</v>
      </c>
      <c r="E14" s="7" t="s">
        <v>21</v>
      </c>
      <c r="F14" s="7" t="s">
        <v>55</v>
      </c>
      <c r="G14" s="7" t="s">
        <v>56</v>
      </c>
      <c r="H14" s="4" t="s">
        <v>11</v>
      </c>
      <c r="I14" s="4" t="s">
        <v>12</v>
      </c>
      <c r="J14" s="5" t="s">
        <v>78</v>
      </c>
      <c r="K14" s="8">
        <v>1499604.52</v>
      </c>
      <c r="L14" s="8">
        <f>K14/100000</f>
        <v>14.996045200000001</v>
      </c>
      <c r="M14" s="8">
        <f>L14/100</f>
        <v>0.14996045200000002</v>
      </c>
      <c r="N14" s="9">
        <v>43320.652939814812</v>
      </c>
      <c r="O14" s="9">
        <v>43330.666666666664</v>
      </c>
      <c r="P14" s="7" t="s">
        <v>13</v>
      </c>
    </row>
    <row r="15" spans="1:16" s="3" customFormat="1" ht="12" x14ac:dyDescent="0.2">
      <c r="A15" s="4">
        <v>719</v>
      </c>
      <c r="B15" s="4">
        <v>47</v>
      </c>
      <c r="C15" s="5" t="s">
        <v>77</v>
      </c>
      <c r="D15" s="6">
        <v>43320</v>
      </c>
      <c r="E15" s="7" t="s">
        <v>21</v>
      </c>
      <c r="F15" s="7" t="s">
        <v>57</v>
      </c>
      <c r="G15" s="7" t="s">
        <v>58</v>
      </c>
      <c r="H15" s="4" t="s">
        <v>11</v>
      </c>
      <c r="I15" s="4" t="s">
        <v>12</v>
      </c>
      <c r="J15" s="5" t="s">
        <v>78</v>
      </c>
      <c r="K15" s="8">
        <v>1997778.83</v>
      </c>
      <c r="L15" s="8">
        <f>K15/100000</f>
        <v>19.9777883</v>
      </c>
      <c r="M15" s="8">
        <f>L15/100</f>
        <v>0.19977788299999999</v>
      </c>
      <c r="N15" s="9">
        <v>43320.652615740742</v>
      </c>
      <c r="O15" s="9">
        <v>43330.666666666664</v>
      </c>
      <c r="P15" s="7" t="s">
        <v>13</v>
      </c>
    </row>
    <row r="16" spans="1:16" s="3" customFormat="1" ht="12" x14ac:dyDescent="0.2">
      <c r="A16" s="4">
        <v>296</v>
      </c>
      <c r="B16" s="4">
        <v>47</v>
      </c>
      <c r="C16" s="5" t="s">
        <v>77</v>
      </c>
      <c r="D16" s="6">
        <v>43321</v>
      </c>
      <c r="E16" s="7" t="s">
        <v>21</v>
      </c>
      <c r="F16" s="7" t="s">
        <v>23</v>
      </c>
      <c r="G16" s="7" t="s">
        <v>24</v>
      </c>
      <c r="H16" s="4" t="s">
        <v>11</v>
      </c>
      <c r="I16" s="4" t="s">
        <v>12</v>
      </c>
      <c r="J16" s="5" t="s">
        <v>18</v>
      </c>
      <c r="K16" s="8">
        <v>2499591.2999999998</v>
      </c>
      <c r="L16" s="8">
        <f>K16/100000</f>
        <v>24.995912999999998</v>
      </c>
      <c r="M16" s="8">
        <f>L16/100</f>
        <v>0.24995912999999997</v>
      </c>
      <c r="N16" s="9">
        <v>43321.740335648145</v>
      </c>
      <c r="O16" s="9">
        <v>43330.666666666664</v>
      </c>
      <c r="P16" s="7" t="s">
        <v>19</v>
      </c>
    </row>
    <row r="17" spans="1:16" s="3" customFormat="1" ht="12" x14ac:dyDescent="0.2">
      <c r="A17" s="4">
        <v>297</v>
      </c>
      <c r="B17" s="4">
        <v>47</v>
      </c>
      <c r="C17" s="5" t="s">
        <v>77</v>
      </c>
      <c r="D17" s="6">
        <v>43321</v>
      </c>
      <c r="E17" s="7" t="s">
        <v>21</v>
      </c>
      <c r="F17" s="7" t="s">
        <v>25</v>
      </c>
      <c r="G17" s="7" t="s">
        <v>26</v>
      </c>
      <c r="H17" s="4" t="s">
        <v>11</v>
      </c>
      <c r="I17" s="4" t="s">
        <v>12</v>
      </c>
      <c r="J17" s="5" t="s">
        <v>18</v>
      </c>
      <c r="K17" s="8">
        <v>994500</v>
      </c>
      <c r="L17" s="8">
        <f>K17/100000</f>
        <v>9.9450000000000003</v>
      </c>
      <c r="M17" s="8">
        <f>L17/100</f>
        <v>9.9449999999999997E-2</v>
      </c>
      <c r="N17" s="9">
        <v>43321.740115740744</v>
      </c>
      <c r="O17" s="9">
        <v>43330.666666666664</v>
      </c>
      <c r="P17" s="7" t="s">
        <v>19</v>
      </c>
    </row>
    <row r="18" spans="1:16" s="3" customFormat="1" ht="12" x14ac:dyDescent="0.2">
      <c r="A18" s="4">
        <v>706</v>
      </c>
      <c r="B18" s="4">
        <v>47</v>
      </c>
      <c r="C18" s="5" t="s">
        <v>77</v>
      </c>
      <c r="D18" s="6">
        <v>43321</v>
      </c>
      <c r="E18" s="7" t="s">
        <v>21</v>
      </c>
      <c r="F18" s="7" t="s">
        <v>49</v>
      </c>
      <c r="G18" s="7" t="s">
        <v>50</v>
      </c>
      <c r="H18" s="4" t="s">
        <v>11</v>
      </c>
      <c r="I18" s="4" t="s">
        <v>12</v>
      </c>
      <c r="J18" s="5" t="s">
        <v>18</v>
      </c>
      <c r="K18" s="8">
        <v>999888.39</v>
      </c>
      <c r="L18" s="8">
        <f>K18/100000</f>
        <v>9.9988839000000009</v>
      </c>
      <c r="M18" s="8">
        <f>L18/100</f>
        <v>9.998883900000001E-2</v>
      </c>
      <c r="N18" s="9">
        <v>43321.740648148145</v>
      </c>
      <c r="O18" s="9">
        <v>43330.666666666664</v>
      </c>
      <c r="P18" s="7" t="s">
        <v>13</v>
      </c>
    </row>
    <row r="19" spans="1:16" s="3" customFormat="1" ht="12" x14ac:dyDescent="0.2">
      <c r="A19" s="4">
        <v>707</v>
      </c>
      <c r="B19" s="4">
        <v>47</v>
      </c>
      <c r="C19" s="5" t="s">
        <v>77</v>
      </c>
      <c r="D19" s="6">
        <v>43321</v>
      </c>
      <c r="E19" s="7" t="s">
        <v>21</v>
      </c>
      <c r="F19" s="7" t="s">
        <v>51</v>
      </c>
      <c r="G19" s="7" t="s">
        <v>52</v>
      </c>
      <c r="H19" s="4" t="s">
        <v>11</v>
      </c>
      <c r="I19" s="4" t="s">
        <v>12</v>
      </c>
      <c r="J19" s="5" t="s">
        <v>18</v>
      </c>
      <c r="K19" s="8">
        <v>1998683.36</v>
      </c>
      <c r="L19" s="8">
        <f>K19/100000</f>
        <v>19.986833600000001</v>
      </c>
      <c r="M19" s="8">
        <f>L19/100</f>
        <v>0.19986833600000001</v>
      </c>
      <c r="N19" s="9">
        <v>43321.739629629628</v>
      </c>
      <c r="O19" s="9">
        <v>43330.666666666664</v>
      </c>
      <c r="P19" s="7" t="s">
        <v>13</v>
      </c>
    </row>
    <row r="20" spans="1:16" s="3" customFormat="1" ht="12" x14ac:dyDescent="0.2">
      <c r="A20" s="4">
        <v>1118</v>
      </c>
      <c r="B20" s="4">
        <v>47</v>
      </c>
      <c r="C20" s="5" t="s">
        <v>77</v>
      </c>
      <c r="D20" s="6">
        <v>43322</v>
      </c>
      <c r="E20" s="7" t="s">
        <v>21</v>
      </c>
      <c r="F20" s="7" t="s">
        <v>59</v>
      </c>
      <c r="G20" s="7" t="s">
        <v>60</v>
      </c>
      <c r="H20" s="4" t="s">
        <v>11</v>
      </c>
      <c r="I20" s="4" t="s">
        <v>12</v>
      </c>
      <c r="J20" s="5" t="s">
        <v>18</v>
      </c>
      <c r="K20" s="8">
        <v>1999408.6</v>
      </c>
      <c r="L20" s="8">
        <f>K20/100000</f>
        <v>19.994085999999999</v>
      </c>
      <c r="M20" s="8">
        <f>L20/100</f>
        <v>0.19994086</v>
      </c>
      <c r="N20" s="9">
        <v>43322.673935185187</v>
      </c>
      <c r="O20" s="9">
        <v>43330.666666666664</v>
      </c>
      <c r="P20" s="7" t="s">
        <v>20</v>
      </c>
    </row>
    <row r="21" spans="1:16" s="3" customFormat="1" ht="12" x14ac:dyDescent="0.2">
      <c r="A21" s="4">
        <v>1737</v>
      </c>
      <c r="B21" s="4">
        <v>47</v>
      </c>
      <c r="C21" s="5" t="s">
        <v>77</v>
      </c>
      <c r="D21" s="6">
        <v>43402</v>
      </c>
      <c r="E21" s="10" t="s">
        <v>21</v>
      </c>
      <c r="F21" s="10" t="s">
        <v>79</v>
      </c>
      <c r="G21" s="10" t="s">
        <v>71</v>
      </c>
      <c r="H21" s="11" t="s">
        <v>11</v>
      </c>
      <c r="I21" s="11" t="s">
        <v>12</v>
      </c>
      <c r="J21" s="12" t="s">
        <v>78</v>
      </c>
      <c r="K21" s="13">
        <v>1498463.93</v>
      </c>
      <c r="L21" s="8">
        <f>K21/100000</f>
        <v>14.9846393</v>
      </c>
      <c r="M21" s="8">
        <f>L21/100</f>
        <v>0.14984639299999999</v>
      </c>
      <c r="N21" s="14">
        <v>43402.707256944443</v>
      </c>
      <c r="O21" s="14">
        <v>43418.666666666664</v>
      </c>
      <c r="P21" s="15" t="s">
        <v>19</v>
      </c>
    </row>
    <row r="22" spans="1:16" s="3" customFormat="1" ht="12" x14ac:dyDescent="0.2">
      <c r="A22" s="4">
        <v>1739</v>
      </c>
      <c r="B22" s="4">
        <v>47</v>
      </c>
      <c r="C22" s="5" t="s">
        <v>77</v>
      </c>
      <c r="D22" s="6">
        <v>43402</v>
      </c>
      <c r="E22" s="10" t="s">
        <v>21</v>
      </c>
      <c r="F22" s="10" t="s">
        <v>80</v>
      </c>
      <c r="G22" s="10" t="s">
        <v>62</v>
      </c>
      <c r="H22" s="11" t="s">
        <v>11</v>
      </c>
      <c r="I22" s="11" t="s">
        <v>12</v>
      </c>
      <c r="J22" s="12" t="s">
        <v>78</v>
      </c>
      <c r="K22" s="13">
        <v>1997641.28</v>
      </c>
      <c r="L22" s="8">
        <f>K22/100000</f>
        <v>19.976412799999999</v>
      </c>
      <c r="M22" s="8">
        <f>L22/100</f>
        <v>0.19976412799999999</v>
      </c>
      <c r="N22" s="14">
        <v>43402.705428240741</v>
      </c>
      <c r="O22" s="14">
        <v>43418.666666666664</v>
      </c>
      <c r="P22" s="15" t="s">
        <v>19</v>
      </c>
    </row>
    <row r="23" spans="1:16" s="3" customFormat="1" ht="12" x14ac:dyDescent="0.2">
      <c r="A23" s="4">
        <v>1741</v>
      </c>
      <c r="B23" s="4">
        <v>47</v>
      </c>
      <c r="C23" s="5" t="s">
        <v>77</v>
      </c>
      <c r="D23" s="6">
        <v>43402</v>
      </c>
      <c r="E23" s="10" t="s">
        <v>21</v>
      </c>
      <c r="F23" s="10" t="s">
        <v>81</v>
      </c>
      <c r="G23" s="10" t="s">
        <v>63</v>
      </c>
      <c r="H23" s="11" t="s">
        <v>11</v>
      </c>
      <c r="I23" s="11" t="s">
        <v>12</v>
      </c>
      <c r="J23" s="12" t="s">
        <v>78</v>
      </c>
      <c r="K23" s="13">
        <v>1975987.49</v>
      </c>
      <c r="L23" s="8">
        <f>K23/100000</f>
        <v>19.7598749</v>
      </c>
      <c r="M23" s="8">
        <f>L23/100</f>
        <v>0.19759874899999999</v>
      </c>
      <c r="N23" s="14">
        <v>43402.70453703704</v>
      </c>
      <c r="O23" s="14">
        <v>43418.666666666664</v>
      </c>
      <c r="P23" s="15" t="s">
        <v>19</v>
      </c>
    </row>
    <row r="24" spans="1:16" s="3" customFormat="1" ht="12" x14ac:dyDescent="0.2">
      <c r="A24" s="4">
        <v>1742</v>
      </c>
      <c r="B24" s="4">
        <v>47</v>
      </c>
      <c r="C24" s="5" t="s">
        <v>77</v>
      </c>
      <c r="D24" s="6">
        <v>43402</v>
      </c>
      <c r="E24" s="10" t="s">
        <v>21</v>
      </c>
      <c r="F24" s="10" t="s">
        <v>82</v>
      </c>
      <c r="G24" s="10" t="s">
        <v>65</v>
      </c>
      <c r="H24" s="11" t="s">
        <v>11</v>
      </c>
      <c r="I24" s="11" t="s">
        <v>12</v>
      </c>
      <c r="J24" s="12" t="s">
        <v>78</v>
      </c>
      <c r="K24" s="13">
        <v>1983172.2</v>
      </c>
      <c r="L24" s="8">
        <f>K24/100000</f>
        <v>19.831721999999999</v>
      </c>
      <c r="M24" s="8">
        <f>L24/100</f>
        <v>0.19831721999999999</v>
      </c>
      <c r="N24" s="14">
        <v>43402.703368055554</v>
      </c>
      <c r="O24" s="14">
        <v>43418.666666666664</v>
      </c>
      <c r="P24" s="15" t="s">
        <v>19</v>
      </c>
    </row>
    <row r="25" spans="1:16" s="3" customFormat="1" ht="12" x14ac:dyDescent="0.2">
      <c r="A25" s="4">
        <v>1743</v>
      </c>
      <c r="B25" s="4">
        <v>47</v>
      </c>
      <c r="C25" s="5" t="s">
        <v>77</v>
      </c>
      <c r="D25" s="6">
        <v>43402</v>
      </c>
      <c r="E25" s="10" t="s">
        <v>21</v>
      </c>
      <c r="F25" s="10" t="s">
        <v>83</v>
      </c>
      <c r="G25" s="10" t="s">
        <v>72</v>
      </c>
      <c r="H25" s="11" t="s">
        <v>11</v>
      </c>
      <c r="I25" s="11" t="s">
        <v>12</v>
      </c>
      <c r="J25" s="12" t="s">
        <v>78</v>
      </c>
      <c r="K25" s="13">
        <v>1978888.07</v>
      </c>
      <c r="L25" s="8">
        <f>K25/100000</f>
        <v>19.7888807</v>
      </c>
      <c r="M25" s="8">
        <f>L25/100</f>
        <v>0.197888807</v>
      </c>
      <c r="N25" s="14">
        <v>43402.702870370369</v>
      </c>
      <c r="O25" s="14">
        <v>43418.666666666664</v>
      </c>
      <c r="P25" s="15" t="s">
        <v>19</v>
      </c>
    </row>
    <row r="26" spans="1:16" s="3" customFormat="1" ht="12" x14ac:dyDescent="0.2">
      <c r="A26" s="4">
        <v>1744</v>
      </c>
      <c r="B26" s="4">
        <v>47</v>
      </c>
      <c r="C26" s="5" t="s">
        <v>77</v>
      </c>
      <c r="D26" s="6">
        <v>43402</v>
      </c>
      <c r="E26" s="10" t="s">
        <v>21</v>
      </c>
      <c r="F26" s="10" t="s">
        <v>84</v>
      </c>
      <c r="G26" s="10" t="s">
        <v>73</v>
      </c>
      <c r="H26" s="11" t="s">
        <v>11</v>
      </c>
      <c r="I26" s="11" t="s">
        <v>12</v>
      </c>
      <c r="J26" s="12" t="s">
        <v>78</v>
      </c>
      <c r="K26" s="13">
        <v>1985214.59</v>
      </c>
      <c r="L26" s="8">
        <f>K26/100000</f>
        <v>19.8521459</v>
      </c>
      <c r="M26" s="8">
        <f>L26/100</f>
        <v>0.19852145900000001</v>
      </c>
      <c r="N26" s="14">
        <v>43402.702303240738</v>
      </c>
      <c r="O26" s="14">
        <v>43418.666666666664</v>
      </c>
      <c r="P26" s="15" t="s">
        <v>19</v>
      </c>
    </row>
    <row r="27" spans="1:16" s="3" customFormat="1" ht="12" x14ac:dyDescent="0.2">
      <c r="A27" s="4">
        <v>1745</v>
      </c>
      <c r="B27" s="4">
        <v>47</v>
      </c>
      <c r="C27" s="5" t="s">
        <v>77</v>
      </c>
      <c r="D27" s="6">
        <v>43402</v>
      </c>
      <c r="E27" s="10" t="s">
        <v>21</v>
      </c>
      <c r="F27" s="10" t="s">
        <v>85</v>
      </c>
      <c r="G27" s="10" t="s">
        <v>74</v>
      </c>
      <c r="H27" s="11" t="s">
        <v>11</v>
      </c>
      <c r="I27" s="11" t="s">
        <v>12</v>
      </c>
      <c r="J27" s="12" t="s">
        <v>78</v>
      </c>
      <c r="K27" s="13">
        <v>1986631.45</v>
      </c>
      <c r="L27" s="8">
        <f>K27/100000</f>
        <v>19.866314499999998</v>
      </c>
      <c r="M27" s="8">
        <f>L27/100</f>
        <v>0.19866314499999999</v>
      </c>
      <c r="N27" s="14">
        <v>43402.701898148145</v>
      </c>
      <c r="O27" s="14">
        <v>43418.666666666664</v>
      </c>
      <c r="P27" s="15" t="s">
        <v>19</v>
      </c>
    </row>
    <row r="28" spans="1:16" s="3" customFormat="1" ht="12" x14ac:dyDescent="0.2">
      <c r="A28" s="4">
        <v>1996</v>
      </c>
      <c r="B28" s="4">
        <v>47</v>
      </c>
      <c r="C28" s="5" t="s">
        <v>77</v>
      </c>
      <c r="D28" s="6">
        <v>43402</v>
      </c>
      <c r="E28" s="10" t="s">
        <v>21</v>
      </c>
      <c r="F28" s="10" t="s">
        <v>86</v>
      </c>
      <c r="G28" s="10" t="s">
        <v>64</v>
      </c>
      <c r="H28" s="11" t="s">
        <v>11</v>
      </c>
      <c r="I28" s="11" t="s">
        <v>12</v>
      </c>
      <c r="J28" s="12" t="s">
        <v>78</v>
      </c>
      <c r="K28" s="13">
        <v>1962361.09</v>
      </c>
      <c r="L28" s="8">
        <f>K28/100000</f>
        <v>19.623610899999999</v>
      </c>
      <c r="M28" s="8">
        <f>L28/100</f>
        <v>0.19623610899999999</v>
      </c>
      <c r="N28" s="14">
        <v>43402.703796296293</v>
      </c>
      <c r="O28" s="14">
        <v>43418.666666666664</v>
      </c>
      <c r="P28" s="15" t="s">
        <v>13</v>
      </c>
    </row>
    <row r="29" spans="1:16" s="3" customFormat="1" ht="12" x14ac:dyDescent="0.2">
      <c r="A29" s="4">
        <v>1997</v>
      </c>
      <c r="B29" s="4">
        <v>47</v>
      </c>
      <c r="C29" s="5" t="s">
        <v>77</v>
      </c>
      <c r="D29" s="6">
        <v>43402</v>
      </c>
      <c r="E29" s="10" t="s">
        <v>21</v>
      </c>
      <c r="F29" s="10" t="s">
        <v>87</v>
      </c>
      <c r="G29" s="10" t="s">
        <v>75</v>
      </c>
      <c r="H29" s="11" t="s">
        <v>11</v>
      </c>
      <c r="I29" s="11" t="s">
        <v>12</v>
      </c>
      <c r="J29" s="12" t="s">
        <v>78</v>
      </c>
      <c r="K29" s="13">
        <v>1962361.09</v>
      </c>
      <c r="L29" s="8">
        <f>K29/100000</f>
        <v>19.623610899999999</v>
      </c>
      <c r="M29" s="8">
        <f>L29/100</f>
        <v>0.19623610899999999</v>
      </c>
      <c r="N29" s="14">
        <v>43402.701307870368</v>
      </c>
      <c r="O29" s="14">
        <v>43418.666666666664</v>
      </c>
      <c r="P29" s="15" t="s">
        <v>13</v>
      </c>
    </row>
    <row r="30" spans="1:16" s="3" customFormat="1" ht="12" x14ac:dyDescent="0.2">
      <c r="A30" s="4">
        <v>2119</v>
      </c>
      <c r="B30" s="4">
        <v>47</v>
      </c>
      <c r="C30" s="5" t="s">
        <v>77</v>
      </c>
      <c r="D30" s="6">
        <v>43402</v>
      </c>
      <c r="E30" s="10" t="s">
        <v>21</v>
      </c>
      <c r="F30" s="10" t="s">
        <v>88</v>
      </c>
      <c r="G30" s="10" t="s">
        <v>66</v>
      </c>
      <c r="H30" s="11" t="s">
        <v>11</v>
      </c>
      <c r="I30" s="11" t="s">
        <v>12</v>
      </c>
      <c r="J30" s="12" t="s">
        <v>78</v>
      </c>
      <c r="K30" s="13">
        <v>980887.49</v>
      </c>
      <c r="L30" s="8">
        <f>K30/100000</f>
        <v>9.8088748999999993</v>
      </c>
      <c r="M30" s="8">
        <f>L30/100</f>
        <v>9.8088748999999989E-2</v>
      </c>
      <c r="N30" s="14">
        <v>43402.710914351854</v>
      </c>
      <c r="O30" s="14">
        <v>43418.666666666664</v>
      </c>
      <c r="P30" s="15" t="s">
        <v>20</v>
      </c>
    </row>
    <row r="31" spans="1:16" s="3" customFormat="1" ht="12" x14ac:dyDescent="0.2">
      <c r="A31" s="4">
        <v>2120</v>
      </c>
      <c r="B31" s="4">
        <v>47</v>
      </c>
      <c r="C31" s="5" t="s">
        <v>77</v>
      </c>
      <c r="D31" s="6">
        <v>43402</v>
      </c>
      <c r="E31" s="10" t="s">
        <v>21</v>
      </c>
      <c r="F31" s="10" t="s">
        <v>89</v>
      </c>
      <c r="G31" s="10" t="s">
        <v>61</v>
      </c>
      <c r="H31" s="11" t="s">
        <v>11</v>
      </c>
      <c r="I31" s="11" t="s">
        <v>12</v>
      </c>
      <c r="J31" s="12" t="s">
        <v>78</v>
      </c>
      <c r="K31" s="13">
        <v>1999414.89</v>
      </c>
      <c r="L31" s="8">
        <f>K31/100000</f>
        <v>19.994148899999999</v>
      </c>
      <c r="M31" s="8">
        <f>L31/100</f>
        <v>0.199941489</v>
      </c>
      <c r="N31" s="14">
        <v>43402.710416666669</v>
      </c>
      <c r="O31" s="14">
        <v>43418.666666666664</v>
      </c>
      <c r="P31" s="15" t="s">
        <v>20</v>
      </c>
    </row>
    <row r="32" spans="1:16" s="3" customFormat="1" ht="12" x14ac:dyDescent="0.2">
      <c r="A32" s="4">
        <v>2121</v>
      </c>
      <c r="B32" s="4">
        <v>47</v>
      </c>
      <c r="C32" s="5" t="s">
        <v>77</v>
      </c>
      <c r="D32" s="6">
        <v>43402</v>
      </c>
      <c r="E32" s="10" t="s">
        <v>21</v>
      </c>
      <c r="F32" s="10" t="s">
        <v>90</v>
      </c>
      <c r="G32" s="10" t="s">
        <v>67</v>
      </c>
      <c r="H32" s="11" t="s">
        <v>11</v>
      </c>
      <c r="I32" s="11" t="s">
        <v>12</v>
      </c>
      <c r="J32" s="12" t="s">
        <v>78</v>
      </c>
      <c r="K32" s="13">
        <v>1986631.45</v>
      </c>
      <c r="L32" s="8">
        <f>K32/100000</f>
        <v>19.866314499999998</v>
      </c>
      <c r="M32" s="8">
        <f>L32/100</f>
        <v>0.19866314499999999</v>
      </c>
      <c r="N32" s="14">
        <v>43402.710173611114</v>
      </c>
      <c r="O32" s="14">
        <v>43418.666666666664</v>
      </c>
      <c r="P32" s="15" t="s">
        <v>20</v>
      </c>
    </row>
    <row r="33" spans="1:16" s="3" customFormat="1" ht="12" x14ac:dyDescent="0.2">
      <c r="A33" s="4">
        <v>2123</v>
      </c>
      <c r="B33" s="4">
        <v>47</v>
      </c>
      <c r="C33" s="5" t="s">
        <v>77</v>
      </c>
      <c r="D33" s="6">
        <v>43402</v>
      </c>
      <c r="E33" s="10" t="s">
        <v>21</v>
      </c>
      <c r="F33" s="10" t="s">
        <v>91</v>
      </c>
      <c r="G33" s="10" t="s">
        <v>68</v>
      </c>
      <c r="H33" s="11" t="s">
        <v>11</v>
      </c>
      <c r="I33" s="11" t="s">
        <v>12</v>
      </c>
      <c r="J33" s="12" t="s">
        <v>78</v>
      </c>
      <c r="K33" s="13">
        <v>1698940.02</v>
      </c>
      <c r="L33" s="8">
        <f>K33/100000</f>
        <v>16.989400199999999</v>
      </c>
      <c r="M33" s="8">
        <f>L33/100</f>
        <v>0.16989400199999999</v>
      </c>
      <c r="N33" s="14">
        <v>43402.709224537037</v>
      </c>
      <c r="O33" s="14">
        <v>43418.666666666664</v>
      </c>
      <c r="P33" s="15" t="s">
        <v>20</v>
      </c>
    </row>
    <row r="34" spans="1:16" s="3" customFormat="1" ht="12" x14ac:dyDescent="0.2">
      <c r="A34" s="4">
        <v>2125</v>
      </c>
      <c r="B34" s="4">
        <v>47</v>
      </c>
      <c r="C34" s="5" t="s">
        <v>77</v>
      </c>
      <c r="D34" s="6">
        <v>43402</v>
      </c>
      <c r="E34" s="10" t="s">
        <v>21</v>
      </c>
      <c r="F34" s="10" t="s">
        <v>92</v>
      </c>
      <c r="G34" s="10" t="s">
        <v>70</v>
      </c>
      <c r="H34" s="11" t="s">
        <v>11</v>
      </c>
      <c r="I34" s="11" t="s">
        <v>12</v>
      </c>
      <c r="J34" s="12" t="s">
        <v>78</v>
      </c>
      <c r="K34" s="13">
        <v>980903.49</v>
      </c>
      <c r="L34" s="8">
        <f>K34/100000</f>
        <v>9.8090349000000003</v>
      </c>
      <c r="M34" s="8">
        <f>L34/100</f>
        <v>9.8090349000000007E-2</v>
      </c>
      <c r="N34" s="14">
        <v>43402.707743055558</v>
      </c>
      <c r="O34" s="14">
        <v>43418.666666666664</v>
      </c>
      <c r="P34" s="15" t="s">
        <v>20</v>
      </c>
    </row>
    <row r="35" spans="1:16" s="3" customFormat="1" ht="12" x14ac:dyDescent="0.2">
      <c r="A35" s="4">
        <v>2137</v>
      </c>
      <c r="B35" s="4">
        <v>47</v>
      </c>
      <c r="C35" s="5" t="s">
        <v>77</v>
      </c>
      <c r="D35" s="6">
        <v>43402</v>
      </c>
      <c r="E35" s="10" t="s">
        <v>21</v>
      </c>
      <c r="F35" s="10" t="s">
        <v>93</v>
      </c>
      <c r="G35" s="10" t="s">
        <v>69</v>
      </c>
      <c r="H35" s="11" t="s">
        <v>11</v>
      </c>
      <c r="I35" s="11" t="s">
        <v>12</v>
      </c>
      <c r="J35" s="12" t="s">
        <v>78</v>
      </c>
      <c r="K35" s="13">
        <v>999105.8</v>
      </c>
      <c r="L35" s="8">
        <f>K35/100000</f>
        <v>9.9910580000000007</v>
      </c>
      <c r="M35" s="8">
        <f>L35/100</f>
        <v>9.9910580000000013E-2</v>
      </c>
      <c r="N35" s="14">
        <v>43402.708761574075</v>
      </c>
      <c r="O35" s="14">
        <v>43418.666666666664</v>
      </c>
      <c r="P35" s="15" t="s">
        <v>94</v>
      </c>
    </row>
    <row r="36" spans="1:16" s="3" customFormat="1" ht="12" x14ac:dyDescent="0.2">
      <c r="A36" s="4">
        <v>2118</v>
      </c>
      <c r="B36" s="4">
        <v>47</v>
      </c>
      <c r="C36" s="5" t="s">
        <v>77</v>
      </c>
      <c r="D36" s="6">
        <v>43403</v>
      </c>
      <c r="E36" s="10" t="s">
        <v>21</v>
      </c>
      <c r="F36" s="10" t="s">
        <v>95</v>
      </c>
      <c r="G36" s="10" t="s">
        <v>96</v>
      </c>
      <c r="H36" s="11" t="s">
        <v>11</v>
      </c>
      <c r="I36" s="11" t="s">
        <v>12</v>
      </c>
      <c r="J36" s="12" t="s">
        <v>78</v>
      </c>
      <c r="K36" s="13">
        <v>1977488.07</v>
      </c>
      <c r="L36" s="8">
        <f>K36/100000</f>
        <v>19.774880700000001</v>
      </c>
      <c r="M36" s="8">
        <f>L36/100</f>
        <v>0.197748807</v>
      </c>
      <c r="N36" s="14">
        <v>43403.506724537037</v>
      </c>
      <c r="O36" s="14">
        <v>43418.666666666664</v>
      </c>
      <c r="P36" s="15" t="s">
        <v>20</v>
      </c>
    </row>
  </sheetData>
  <conditionalFormatting sqref="F1:F36">
    <cfRule type="duplicateValues" dxfId="3" priority="2"/>
  </conditionalFormatting>
  <conditionalFormatting sqref="F1:F3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2019-01-09T14:14:33Z</dcterms:modified>
</cp:coreProperties>
</file>