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7" i="1" l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<sst xmlns="http://schemas.openxmlformats.org/spreadsheetml/2006/main" count="144" uniqueCount="58">
  <si>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</si>
  <si>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</si>
  <si>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</si>
  <si>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</si>
  <si>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</si>
  <si>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</si>
  <si>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</si>
  <si>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</si>
  <si>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</si>
  <si>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</si>
  <si>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</si>
  <si>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</si>
  <si>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</si>
  <si>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</si>
  <si>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</si>
  <si>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</si>
  <si>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</si>
  <si>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</si>
  <si>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</si>
  <si>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</si>
  <si>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Buildings</t>
  </si>
  <si>
    <t>BBMP-EE-CVRAMANNAGAR</t>
  </si>
  <si>
    <t>BBMP/2017-18/OW/WORK_INDENT29368/CALL-3</t>
  </si>
  <si>
    <t>Raising of compound wall to avoid flood and construction of drain in Bande Nagar in Ward No.50</t>
  </si>
  <si>
    <t>BBMP/2017-18/OW/WORK_INDENT29357/CALL-3</t>
  </si>
  <si>
    <t>Desilting and Improvements of drains from harijana Colony to Ambedkar nagar in Old Byappanahalli in Ward No.50 (ST Reserved)</t>
  </si>
  <si>
    <t>BBMP/2018-19/OW/WORK_INDENT31310</t>
  </si>
  <si>
    <t>Providing RCC wall and deck slab to SWD at Ambedkar nagara in ward no 50</t>
  </si>
  <si>
    <t>BBMP/2018-19/OW/WORK_INDENT31145</t>
  </si>
  <si>
    <t>Improvements and desilting of SWD AND PROVIDING COVERING SLAB AT KRISHNAIAHNAPALYA IN WARD NO 50</t>
  </si>
  <si>
    <t>BBMP/2018-19/OW/WORK_INDENT31144</t>
  </si>
  <si>
    <t>Providing of pipeline for water supply works in ward no 50</t>
  </si>
  <si>
    <t>BBMP/2018-19/RD/WORK_INDENT30914</t>
  </si>
  <si>
    <t>Providing Cement concrete to roads of Channasandra in Ward no 50</t>
  </si>
  <si>
    <t>BBMP/2018-19/RD/WORK_INDENT30910</t>
  </si>
  <si>
    <t>Providing Cement concrete to cross roads to Sanjay Gandhi nagara and surrounding area in W- 50</t>
  </si>
  <si>
    <t>BBMP/2018-19/OW/WORK_INDENT30911</t>
  </si>
  <si>
    <t>Repairs borewell and motor and replacing the damaged pipeline and swith boards in ward no -50</t>
  </si>
  <si>
    <t>BBMP/2018-19/BD/WORK_INDENT30912</t>
  </si>
  <si>
    <t>Construction of Mustering centre for solid waste management in Ward no 50</t>
  </si>
  <si>
    <t>BBMP/2018-19/OW/WORK_INDENT30917</t>
  </si>
  <si>
    <t>Maintenance park at 1st main road Kasturinagara in W-50</t>
  </si>
  <si>
    <t>BBMP/2018-19/BD/WORK_INDENT30918</t>
  </si>
  <si>
    <t>Maintenance and painting of division office Revenue office building at in W-50</t>
  </si>
  <si>
    <t>BBMP/2018-19/BD/WORK_INDENT30915</t>
  </si>
  <si>
    <t>Construction of toilet block at Benniganahalli in ward no 50</t>
  </si>
  <si>
    <t>BBMP/2017-18/OW/WORK_INDENT29369/CALL-2</t>
  </si>
  <si>
    <t>Desilting and Improvements of drains &amp; culverts in front of SRR Kalyanamantapa in B.Channasandra main road in Ward No.50</t>
  </si>
  <si>
    <t>BBMP/2017-18/OW/WORK_INDENT29379/CALL-2</t>
  </si>
  <si>
    <t>Construction of RCC Drain and providing covering slab from Muneshwara Temple to Harijana Colony in Chikkabanasawadi In Ward No.50</t>
  </si>
  <si>
    <t>Ward Name</t>
  </si>
  <si>
    <t>Bennigana Halli</t>
  </si>
  <si>
    <t>NA</t>
  </si>
  <si>
    <t>BBMP/2017-18/OW/WORK_INDENT28331/CALL-3</t>
  </si>
  <si>
    <t>Desilting and improvements of drains and culverts with covering slabs at Bachanna layout and Surrounding area at Channasandra in W-50</t>
  </si>
  <si>
    <t>Under Evaluation</t>
  </si>
  <si>
    <t>BBMP/2017-18/OW/WORK_INDENT28925/CALL-2</t>
  </si>
  <si>
    <t>Construction of compound wall around the burial ground at Krishnaplaya in W- 50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</si>
</sst>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50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1081</v>
      </c>
      <c r="B2" s="4">
        <v>50</v>
      </c>
      <c r="C2" s="5" t="s">
        <v>51</v>
      </c>
      <c r="D2" s="6">
        <v>43273</v>
      </c>
      <c r="E2" s="7" t="s">
        <v>21</v>
      </c>
      <c r="F2" s="7" t="s">
        <v>48</v>
      </c>
      <c r="G2" s="7" t="s">
        <v>49</v>
      </c>
      <c r="H2" s="4" t="s">
        <v>11</v>
      </c>
      <c r="I2" s="4" t="s">
        <v>12</v>
      </c>
      <c r="J2" s="5" t="s">
        <v>52</v>
      </c>
      <c r="K2" s="8">
        <v>1282426.73</v>
      </c>
      <c r="L2" s="8">
        <f t="shared" ref="L2:L17" si="0">K2/100000</f>
        <v>12.824267299999999</v>
      </c>
      <c r="M2" s="8">
        <f t="shared" ref="M2:M17" si="1">L2/100</f>
        <v>0.128242673</v>
      </c>
      <c r="N2" s="9">
        <v>43273.737824074073</v>
      </c>
      <c r="O2" s="9">
        <v>43283.666666666664</v>
      </c>
      <c r="P2" s="7" t="s">
        <v>13</v>
      </c>
    </row>
    <row r="3" spans="1:16" s="3" customFormat="1" ht="12" x14ac:dyDescent="0.2">
      <c r="A3" s="4">
        <v>1080</v>
      </c>
      <c r="B3" s="4">
        <v>50</v>
      </c>
      <c r="C3" s="5" t="s">
        <v>51</v>
      </c>
      <c r="D3" s="6">
        <v>43274</v>
      </c>
      <c r="E3" s="7" t="s">
        <v>21</v>
      </c>
      <c r="F3" s="7" t="s">
        <v>46</v>
      </c>
      <c r="G3" s="7" t="s">
        <v>47</v>
      </c>
      <c r="H3" s="4" t="s">
        <v>11</v>
      </c>
      <c r="I3" s="4" t="s">
        <v>12</v>
      </c>
      <c r="J3" s="5" t="s">
        <v>52</v>
      </c>
      <c r="K3" s="8">
        <v>1998969.2</v>
      </c>
      <c r="L3" s="8">
        <f t="shared" si="0"/>
        <v>19.989691999999998</v>
      </c>
      <c r="M3" s="8">
        <f t="shared" si="1"/>
        <v>0.19989691999999998</v>
      </c>
      <c r="N3" s="9">
        <v>43274.520810185182</v>
      </c>
      <c r="O3" s="9">
        <v>43283.666666666664</v>
      </c>
      <c r="P3" s="7" t="s">
        <v>13</v>
      </c>
    </row>
    <row r="4" spans="1:16" s="3" customFormat="1" ht="12" x14ac:dyDescent="0.2">
      <c r="A4" s="4">
        <v>797</v>
      </c>
      <c r="B4" s="4">
        <v>50</v>
      </c>
      <c r="C4" s="5" t="s">
        <v>51</v>
      </c>
      <c r="D4" s="6">
        <v>43309</v>
      </c>
      <c r="E4" s="7" t="s">
        <v>21</v>
      </c>
      <c r="F4" s="7" t="s">
        <v>34</v>
      </c>
      <c r="G4" s="7" t="s">
        <v>35</v>
      </c>
      <c r="H4" s="4" t="s">
        <v>11</v>
      </c>
      <c r="I4" s="4" t="s">
        <v>12</v>
      </c>
      <c r="J4" s="5" t="s">
        <v>19</v>
      </c>
      <c r="K4" s="8">
        <v>1885031.83</v>
      </c>
      <c r="L4" s="8">
        <f t="shared" si="0"/>
        <v>18.850318300000001</v>
      </c>
      <c r="M4" s="8">
        <f t="shared" si="1"/>
        <v>0.18850318300000002</v>
      </c>
      <c r="N4" s="9">
        <v>43309.825092592589</v>
      </c>
      <c r="O4" s="9">
        <v>43322.666666666664</v>
      </c>
      <c r="P4" s="7" t="s">
        <v>13</v>
      </c>
    </row>
    <row r="5" spans="1:16" s="3" customFormat="1" ht="12" x14ac:dyDescent="0.2">
      <c r="A5" s="4">
        <v>798</v>
      </c>
      <c r="B5" s="4">
        <v>50</v>
      </c>
      <c r="C5" s="5" t="s">
        <v>51</v>
      </c>
      <c r="D5" s="6">
        <v>43309</v>
      </c>
      <c r="E5" s="7" t="s">
        <v>21</v>
      </c>
      <c r="F5" s="7" t="s">
        <v>36</v>
      </c>
      <c r="G5" s="7" t="s">
        <v>37</v>
      </c>
      <c r="H5" s="4" t="s">
        <v>11</v>
      </c>
      <c r="I5" s="4" t="s">
        <v>12</v>
      </c>
      <c r="J5" s="5" t="s">
        <v>18</v>
      </c>
      <c r="K5" s="8">
        <v>1498459.9</v>
      </c>
      <c r="L5" s="8">
        <f t="shared" si="0"/>
        <v>14.984598999999999</v>
      </c>
      <c r="M5" s="8">
        <f t="shared" si="1"/>
        <v>0.14984598999999998</v>
      </c>
      <c r="N5" s="9">
        <v>43309.823993055557</v>
      </c>
      <c r="O5" s="9">
        <v>43322.666666666664</v>
      </c>
      <c r="P5" s="7" t="s">
        <v>13</v>
      </c>
    </row>
    <row r="6" spans="1:16" s="3" customFormat="1" ht="12" x14ac:dyDescent="0.2">
      <c r="A6" s="4">
        <v>799</v>
      </c>
      <c r="B6" s="4">
        <v>50</v>
      </c>
      <c r="C6" s="5" t="s">
        <v>51</v>
      </c>
      <c r="D6" s="6">
        <v>43309</v>
      </c>
      <c r="E6" s="7" t="s">
        <v>21</v>
      </c>
      <c r="F6" s="7" t="s">
        <v>38</v>
      </c>
      <c r="G6" s="7" t="s">
        <v>39</v>
      </c>
      <c r="H6" s="4" t="s">
        <v>11</v>
      </c>
      <c r="I6" s="4" t="s">
        <v>12</v>
      </c>
      <c r="J6" s="5" t="s">
        <v>20</v>
      </c>
      <c r="K6" s="8">
        <v>1496348.62</v>
      </c>
      <c r="L6" s="8">
        <f t="shared" si="0"/>
        <v>14.963486200000002</v>
      </c>
      <c r="M6" s="8">
        <f t="shared" si="1"/>
        <v>0.14963486200000001</v>
      </c>
      <c r="N6" s="9">
        <v>43309.822800925926</v>
      </c>
      <c r="O6" s="9">
        <v>43322.666666666664</v>
      </c>
      <c r="P6" s="7" t="s">
        <v>13</v>
      </c>
    </row>
    <row r="7" spans="1:16" s="3" customFormat="1" ht="12" x14ac:dyDescent="0.2">
      <c r="A7" s="4">
        <v>802</v>
      </c>
      <c r="B7" s="4">
        <v>50</v>
      </c>
      <c r="C7" s="5" t="s">
        <v>51</v>
      </c>
      <c r="D7" s="6">
        <v>43309</v>
      </c>
      <c r="E7" s="7" t="s">
        <v>21</v>
      </c>
      <c r="F7" s="7" t="s">
        <v>40</v>
      </c>
      <c r="G7" s="7" t="s">
        <v>41</v>
      </c>
      <c r="H7" s="4" t="s">
        <v>11</v>
      </c>
      <c r="I7" s="4" t="s">
        <v>12</v>
      </c>
      <c r="J7" s="5" t="s">
        <v>18</v>
      </c>
      <c r="K7" s="8">
        <v>497760.63</v>
      </c>
      <c r="L7" s="8">
        <f t="shared" si="0"/>
        <v>4.9776062999999997</v>
      </c>
      <c r="M7" s="8">
        <f t="shared" si="1"/>
        <v>4.9776062999999995E-2</v>
      </c>
      <c r="N7" s="9">
        <v>43309.808449074073</v>
      </c>
      <c r="O7" s="9">
        <v>43322.666666666664</v>
      </c>
      <c r="P7" s="7" t="s">
        <v>13</v>
      </c>
    </row>
    <row r="8" spans="1:16" s="3" customFormat="1" ht="12" x14ac:dyDescent="0.2">
      <c r="A8" s="4">
        <v>803</v>
      </c>
      <c r="B8" s="4">
        <v>50</v>
      </c>
      <c r="C8" s="5" t="s">
        <v>51</v>
      </c>
      <c r="D8" s="6">
        <v>43309</v>
      </c>
      <c r="E8" s="7" t="s">
        <v>21</v>
      </c>
      <c r="F8" s="7" t="s">
        <v>42</v>
      </c>
      <c r="G8" s="7" t="s">
        <v>43</v>
      </c>
      <c r="H8" s="4" t="s">
        <v>11</v>
      </c>
      <c r="I8" s="4" t="s">
        <v>12</v>
      </c>
      <c r="J8" s="5" t="s">
        <v>20</v>
      </c>
      <c r="K8" s="8">
        <v>498899.41</v>
      </c>
      <c r="L8" s="8">
        <f t="shared" si="0"/>
        <v>4.9889940999999993</v>
      </c>
      <c r="M8" s="8">
        <f t="shared" si="1"/>
        <v>4.9889940999999993E-2</v>
      </c>
      <c r="N8" s="9">
        <v>43309.807175925926</v>
      </c>
      <c r="O8" s="9">
        <v>43322.666666666664</v>
      </c>
      <c r="P8" s="7" t="s">
        <v>13</v>
      </c>
    </row>
    <row r="9" spans="1:16" s="3" customFormat="1" ht="12" x14ac:dyDescent="0.2">
      <c r="A9" s="4">
        <v>826</v>
      </c>
      <c r="B9" s="4">
        <v>50</v>
      </c>
      <c r="C9" s="5" t="s">
        <v>51</v>
      </c>
      <c r="D9" s="6">
        <v>43309</v>
      </c>
      <c r="E9" s="7" t="s">
        <v>21</v>
      </c>
      <c r="F9" s="7" t="s">
        <v>44</v>
      </c>
      <c r="G9" s="7" t="s">
        <v>45</v>
      </c>
      <c r="H9" s="4" t="s">
        <v>11</v>
      </c>
      <c r="I9" s="4" t="s">
        <v>12</v>
      </c>
      <c r="J9" s="5" t="s">
        <v>20</v>
      </c>
      <c r="K9" s="8">
        <v>498762.47</v>
      </c>
      <c r="L9" s="8">
        <f t="shared" si="0"/>
        <v>4.9876246999999996</v>
      </c>
      <c r="M9" s="8">
        <f t="shared" si="1"/>
        <v>4.9876246999999999E-2</v>
      </c>
      <c r="N9" s="9">
        <v>43309.554502314815</v>
      </c>
      <c r="O9" s="9">
        <v>43322.666666666664</v>
      </c>
      <c r="P9" s="7" t="s">
        <v>13</v>
      </c>
    </row>
    <row r="10" spans="1:16" s="3" customFormat="1" ht="12" x14ac:dyDescent="0.2">
      <c r="A10" s="4">
        <v>756</v>
      </c>
      <c r="B10" s="4">
        <v>50</v>
      </c>
      <c r="C10" s="5" t="s">
        <v>51</v>
      </c>
      <c r="D10" s="6">
        <v>43313</v>
      </c>
      <c r="E10" s="7" t="s">
        <v>21</v>
      </c>
      <c r="F10" s="7" t="s">
        <v>32</v>
      </c>
      <c r="G10" s="7" t="s">
        <v>33</v>
      </c>
      <c r="H10" s="4" t="s">
        <v>11</v>
      </c>
      <c r="I10" s="4" t="s">
        <v>12</v>
      </c>
      <c r="J10" s="5" t="s">
        <v>19</v>
      </c>
      <c r="K10" s="8">
        <v>997811.45</v>
      </c>
      <c r="L10" s="8">
        <f t="shared" si="0"/>
        <v>9.9781145000000002</v>
      </c>
      <c r="M10" s="8">
        <f t="shared" si="1"/>
        <v>9.9781145000000002E-2</v>
      </c>
      <c r="N10" s="9">
        <v>43313.6799537037</v>
      </c>
      <c r="O10" s="9">
        <v>43322.666666666664</v>
      </c>
      <c r="P10" s="7" t="s">
        <v>13</v>
      </c>
    </row>
    <row r="11" spans="1:16" s="3" customFormat="1" ht="12" x14ac:dyDescent="0.2">
      <c r="A11" s="4">
        <v>754</v>
      </c>
      <c r="B11" s="4">
        <v>50</v>
      </c>
      <c r="C11" s="5" t="s">
        <v>51</v>
      </c>
      <c r="D11" s="6">
        <v>43315</v>
      </c>
      <c r="E11" s="7" t="s">
        <v>21</v>
      </c>
      <c r="F11" s="7" t="s">
        <v>28</v>
      </c>
      <c r="G11" s="7" t="s">
        <v>29</v>
      </c>
      <c r="H11" s="4" t="s">
        <v>11</v>
      </c>
      <c r="I11" s="4" t="s">
        <v>12</v>
      </c>
      <c r="J11" s="5" t="s">
        <v>18</v>
      </c>
      <c r="K11" s="8">
        <v>2498958.7799999998</v>
      </c>
      <c r="L11" s="8">
        <f t="shared" si="0"/>
        <v>24.989587799999999</v>
      </c>
      <c r="M11" s="8">
        <f t="shared" si="1"/>
        <v>0.24989587799999999</v>
      </c>
      <c r="N11" s="9">
        <v>43315.822152777779</v>
      </c>
      <c r="O11" s="9">
        <v>43323.666666666664</v>
      </c>
      <c r="P11" s="7" t="s">
        <v>13</v>
      </c>
    </row>
    <row r="12" spans="1:16" s="3" customFormat="1" ht="12" x14ac:dyDescent="0.2">
      <c r="A12" s="4">
        <v>755</v>
      </c>
      <c r="B12" s="4">
        <v>50</v>
      </c>
      <c r="C12" s="5" t="s">
        <v>51</v>
      </c>
      <c r="D12" s="6">
        <v>43315</v>
      </c>
      <c r="E12" s="7" t="s">
        <v>21</v>
      </c>
      <c r="F12" s="7" t="s">
        <v>30</v>
      </c>
      <c r="G12" s="7" t="s">
        <v>31</v>
      </c>
      <c r="H12" s="4" t="s">
        <v>11</v>
      </c>
      <c r="I12" s="4" t="s">
        <v>12</v>
      </c>
      <c r="J12" s="5" t="s">
        <v>18</v>
      </c>
      <c r="K12" s="8">
        <v>1998752.76</v>
      </c>
      <c r="L12" s="8">
        <f t="shared" si="0"/>
        <v>19.9875276</v>
      </c>
      <c r="M12" s="8">
        <f t="shared" si="1"/>
        <v>0.19987527599999999</v>
      </c>
      <c r="N12" s="9">
        <v>43315.801180555558</v>
      </c>
      <c r="O12" s="9">
        <v>43323.666666666664</v>
      </c>
      <c r="P12" s="7" t="s">
        <v>13</v>
      </c>
    </row>
    <row r="13" spans="1:16" s="3" customFormat="1" ht="12" x14ac:dyDescent="0.2">
      <c r="A13" s="4">
        <v>678</v>
      </c>
      <c r="B13" s="4">
        <v>50</v>
      </c>
      <c r="C13" s="5" t="s">
        <v>51</v>
      </c>
      <c r="D13" s="6">
        <v>43322</v>
      </c>
      <c r="E13" s="7" t="s">
        <v>21</v>
      </c>
      <c r="F13" s="7" t="s">
        <v>22</v>
      </c>
      <c r="G13" s="7" t="s">
        <v>23</v>
      </c>
      <c r="H13" s="4" t="s">
        <v>11</v>
      </c>
      <c r="I13" s="4" t="s">
        <v>12</v>
      </c>
      <c r="J13" s="5" t="s">
        <v>52</v>
      </c>
      <c r="K13" s="8">
        <v>498838.27</v>
      </c>
      <c r="L13" s="8">
        <f t="shared" si="0"/>
        <v>4.9883826999999998</v>
      </c>
      <c r="M13" s="8">
        <f t="shared" si="1"/>
        <v>4.9883826999999999E-2</v>
      </c>
      <c r="N13" s="9">
        <v>43322.817349537036</v>
      </c>
      <c r="O13" s="9">
        <v>43330.666666666664</v>
      </c>
      <c r="P13" s="7" t="s">
        <v>13</v>
      </c>
    </row>
    <row r="14" spans="1:16" s="3" customFormat="1" ht="12" x14ac:dyDescent="0.2">
      <c r="A14" s="4">
        <v>687</v>
      </c>
      <c r="B14" s="4">
        <v>50</v>
      </c>
      <c r="C14" s="5" t="s">
        <v>51</v>
      </c>
      <c r="D14" s="6">
        <v>43322</v>
      </c>
      <c r="E14" s="7" t="s">
        <v>21</v>
      </c>
      <c r="F14" s="7" t="s">
        <v>24</v>
      </c>
      <c r="G14" s="7" t="s">
        <v>25</v>
      </c>
      <c r="H14" s="4" t="s">
        <v>11</v>
      </c>
      <c r="I14" s="4" t="s">
        <v>12</v>
      </c>
      <c r="J14" s="5" t="s">
        <v>52</v>
      </c>
      <c r="K14" s="8">
        <v>998217.89</v>
      </c>
      <c r="L14" s="8">
        <f t="shared" si="0"/>
        <v>9.982178900000001</v>
      </c>
      <c r="M14" s="8">
        <f t="shared" si="1"/>
        <v>9.9821789000000008E-2</v>
      </c>
      <c r="N14" s="9">
        <v>43322.741550925923</v>
      </c>
      <c r="O14" s="9">
        <v>43330.666666666664</v>
      </c>
      <c r="P14" s="7" t="s">
        <v>13</v>
      </c>
    </row>
    <row r="15" spans="1:16" s="3" customFormat="1" ht="12" x14ac:dyDescent="0.2">
      <c r="A15" s="4">
        <v>688</v>
      </c>
      <c r="B15" s="4">
        <v>50</v>
      </c>
      <c r="C15" s="5" t="s">
        <v>51</v>
      </c>
      <c r="D15" s="6">
        <v>43322</v>
      </c>
      <c r="E15" s="7" t="s">
        <v>21</v>
      </c>
      <c r="F15" s="7" t="s">
        <v>26</v>
      </c>
      <c r="G15" s="7" t="s">
        <v>27</v>
      </c>
      <c r="H15" s="4" t="s">
        <v>11</v>
      </c>
      <c r="I15" s="4" t="s">
        <v>12</v>
      </c>
      <c r="J15" s="5" t="s">
        <v>18</v>
      </c>
      <c r="K15" s="8">
        <v>997346.97</v>
      </c>
      <c r="L15" s="8">
        <f t="shared" si="0"/>
        <v>9.973469699999999</v>
      </c>
      <c r="M15" s="8">
        <f t="shared" si="1"/>
        <v>9.9734696999999983E-2</v>
      </c>
      <c r="N15" s="9">
        <v>43322.739421296297</v>
      </c>
      <c r="O15" s="9">
        <v>43330.666666666664</v>
      </c>
      <c r="P15" s="7" t="s">
        <v>13</v>
      </c>
    </row>
    <row r="16" spans="1:16" s="3" customFormat="1" ht="12" x14ac:dyDescent="0.2">
      <c r="A16" s="4">
        <v>1764</v>
      </c>
      <c r="B16" s="4">
        <v>50</v>
      </c>
      <c r="C16" s="5" t="s">
        <v>51</v>
      </c>
      <c r="D16" s="6">
        <v>43395</v>
      </c>
      <c r="E16" s="10" t="s">
        <v>21</v>
      </c>
      <c r="F16" s="10" t="s">
        <v>53</v>
      </c>
      <c r="G16" s="10" t="s">
        <v>54</v>
      </c>
      <c r="H16" s="11" t="s">
        <v>11</v>
      </c>
      <c r="I16" s="11" t="s">
        <v>12</v>
      </c>
      <c r="J16" s="12" t="s">
        <v>52</v>
      </c>
      <c r="K16" s="13">
        <v>1990613.33</v>
      </c>
      <c r="L16" s="8">
        <f t="shared" si="0"/>
        <v>19.9061333</v>
      </c>
      <c r="M16" s="8">
        <f t="shared" si="1"/>
        <v>0.19906133300000001</v>
      </c>
      <c r="N16" s="14">
        <v>43395.88621527778</v>
      </c>
      <c r="O16" s="14">
        <v>43404.666666666664</v>
      </c>
      <c r="P16" s="15" t="s">
        <v>55</v>
      </c>
    </row>
    <row r="17" spans="1:16" s="3" customFormat="1" ht="12" x14ac:dyDescent="0.2">
      <c r="A17" s="4">
        <v>1767</v>
      </c>
      <c r="B17" s="4">
        <v>50</v>
      </c>
      <c r="C17" s="5" t="s">
        <v>51</v>
      </c>
      <c r="D17" s="6">
        <v>43395</v>
      </c>
      <c r="E17" s="10" t="s">
        <v>21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52</v>
      </c>
      <c r="K17" s="13">
        <v>4999803.92</v>
      </c>
      <c r="L17" s="8">
        <f t="shared" si="0"/>
        <v>49.998039200000001</v>
      </c>
      <c r="M17" s="8">
        <f t="shared" si="1"/>
        <v>0.499980392</v>
      </c>
      <c r="N17" s="14">
        <v>43395.874305555553</v>
      </c>
      <c r="O17" s="14">
        <v>43404.666666666664</v>
      </c>
      <c r="P17" s="15" t="s">
        <v>55</v>
      </c>
    </row>
  </sheetData>
  <conditionalFormatting sqref="F1:F17">
    <cfRule type="duplicateValues" dxfId="3" priority="2"/>
  </conditionalFormatting>
  <conditionalFormatting sqref="F1:F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2019-01-09T14:23:14Z</dcterms:modified>
</cp:coreProperties>
</file>