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9" i="1" l="1"/>
  <c r="M9" i="1" s="1"/>
  <c r="L8" i="1"/>
  <c r="M8" i="1" s="1"/>
  <c r="L7" i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<sst xmlns="http://schemas.openxmlformats.org/spreadsheetml/2006/main" count="80" uniqueCount="41">
  <si>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</si>
  <si>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</si>
  <si>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</si>
  <si>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</si>
  <si>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</si>
  <si>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</si>
  <si>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</si>
  <si>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</si>
  <si>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</si>
  <si>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</si>
  <si>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</si>
  <si>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</si>
  <si>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</si>
  <si>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</si>
  <si>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</si>
  <si>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</si>
  <si>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</si>
  <si>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</si>
  <si>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Other Works</t>
  </si>
  <si>
    <t>BBMP-EE-CVRAMANNAGAR</t>
  </si>
  <si>
    <t>BBMP/2016-17/OW/WORK_INDENT23103/CALL-8</t>
  </si>
  <si>
    <t>Improvements to drain at Isolation Hospital Road and Kallahalli burial ground road in Ward No.79</t>
  </si>
  <si>
    <t>BBMP/2017-18/BD/WORK_INDENT29543/CALL-3</t>
  </si>
  <si>
    <t>Providing fencing to BBMP Properties at Ward No.79</t>
  </si>
  <si>
    <t>BBMP/2017-18/BD/WORK_INDENT29540/CALL-3</t>
  </si>
  <si>
    <t>Improvements to Anganawadi building at Kadiraiahnapalya in Ward No.79</t>
  </si>
  <si>
    <t>BBMP/2017-18/BD/WORK_INDENT29542/CALL-3</t>
  </si>
  <si>
    <t>Improvements to Anganawadi building at P.S.K Naidu Road in Ward No.79</t>
  </si>
  <si>
    <t>BBMP/2018-19/OW/WORK_INDENT31312</t>
  </si>
  <si>
    <t>Improvements to drain at Banasawadi Main road from Bachalamma road to SWD (West Side) and Gymkhana club Gate to SWD (East Side) in Ward no -79</t>
  </si>
  <si>
    <t>BBMP/2017-18/BD/WORK_INDENT29541/CALL-2</t>
  </si>
  <si>
    <t>Improvements to MOH Building In Ward No.79</t>
  </si>
  <si>
    <t>Asphalting to timmayya garden main and cross roads in ward no 79./CALL 2</t>
  </si>
  <si>
    <t>Ward Name</t>
  </si>
  <si>
    <t>Sarvagna Nagara</t>
  </si>
  <si>
    <t>NA</t>
  </si>
  <si>
    <t>BBMP/2015-16/RD/WORK_INDENT20360/CALL-10</t>
  </si>
  <si>
    <t>Under Evaluation</t>
  </si>
  <si>
    <t>BBMP/2018-19/RD/WORK_INDENT30938</t>
  </si>
  <si>
    <t>Desiling of drain at Kadirappa road and Construction of culverts at Bandeppa colony in Ward no 79</t>
  </si>
  <si>
    <t>Roads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</si>
</sst>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workbookViewId="0">
      <selection activeCell="B1" sqref="B1"/>
    </sheetView>
  </sheetViews>
  <sheetFormatPr defaultRowHeight="15" x14ac:dyDescent="0.25"/>
  <cols>
    <col min="1" max="1" width="5" bestFit="1" customWidth="1"/>
    <col min="2" max="2" width="7.28515625" bestFit="1" customWidth="1"/>
  </cols>
  <sheetData>
    <row r="1" spans="1:16" s="3" customFormat="1" ht="24" customHeight="1" x14ac:dyDescent="0.2">
      <c r="A1" s="1" t="s">
        <v>14</v>
      </c>
      <c r="B1" s="1" t="s">
        <v>1</v>
      </c>
      <c r="C1" s="1" t="s">
        <v>33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1085</v>
      </c>
      <c r="B2" s="4">
        <v>79</v>
      </c>
      <c r="C2" s="5" t="s">
        <v>34</v>
      </c>
      <c r="D2" s="6">
        <v>43273</v>
      </c>
      <c r="E2" s="7" t="s">
        <v>19</v>
      </c>
      <c r="F2" s="7" t="s">
        <v>30</v>
      </c>
      <c r="G2" s="7" t="s">
        <v>31</v>
      </c>
      <c r="H2" s="4" t="s">
        <v>11</v>
      </c>
      <c r="I2" s="4" t="s">
        <v>12</v>
      </c>
      <c r="J2" s="5" t="s">
        <v>35</v>
      </c>
      <c r="K2" s="8">
        <v>996623.25</v>
      </c>
      <c r="L2" s="8">
        <f t="shared" ref="L2:L9" si="0">K2/100000</f>
        <v>9.9662325000000003</v>
      </c>
      <c r="M2" s="8">
        <f t="shared" ref="M2:M9" si="1">L2/100</f>
        <v>9.9662324999999996E-2</v>
      </c>
      <c r="N2" s="9">
        <v>43273.730046296296</v>
      </c>
      <c r="O2" s="9">
        <v>43283.666666666664</v>
      </c>
      <c r="P2" s="7" t="s">
        <v>13</v>
      </c>
    </row>
    <row r="3" spans="1:16" s="3" customFormat="1" ht="12" x14ac:dyDescent="0.2">
      <c r="A3" s="4">
        <v>680</v>
      </c>
      <c r="B3" s="4">
        <v>79</v>
      </c>
      <c r="C3" s="5" t="s">
        <v>34</v>
      </c>
      <c r="D3" s="6">
        <v>43322</v>
      </c>
      <c r="E3" s="7" t="s">
        <v>19</v>
      </c>
      <c r="F3" s="7" t="s">
        <v>20</v>
      </c>
      <c r="G3" s="7" t="s">
        <v>21</v>
      </c>
      <c r="H3" s="4" t="s">
        <v>11</v>
      </c>
      <c r="I3" s="4" t="s">
        <v>12</v>
      </c>
      <c r="J3" s="5" t="s">
        <v>35</v>
      </c>
      <c r="K3" s="8">
        <v>1483431.61</v>
      </c>
      <c r="L3" s="8">
        <f t="shared" si="0"/>
        <v>14.834316100000001</v>
      </c>
      <c r="M3" s="8">
        <f t="shared" si="1"/>
        <v>0.148343161</v>
      </c>
      <c r="N3" s="9">
        <v>43322.785462962966</v>
      </c>
      <c r="O3" s="9">
        <v>43330.666666666664</v>
      </c>
      <c r="P3" s="7" t="s">
        <v>13</v>
      </c>
    </row>
    <row r="4" spans="1:16" s="3" customFormat="1" ht="12" x14ac:dyDescent="0.2">
      <c r="A4" s="4">
        <v>681</v>
      </c>
      <c r="B4" s="4">
        <v>79</v>
      </c>
      <c r="C4" s="5" t="s">
        <v>34</v>
      </c>
      <c r="D4" s="6">
        <v>43322</v>
      </c>
      <c r="E4" s="7" t="s">
        <v>19</v>
      </c>
      <c r="F4" s="7" t="s">
        <v>22</v>
      </c>
      <c r="G4" s="7" t="s">
        <v>23</v>
      </c>
      <c r="H4" s="4" t="s">
        <v>11</v>
      </c>
      <c r="I4" s="4" t="s">
        <v>12</v>
      </c>
      <c r="J4" s="5" t="s">
        <v>35</v>
      </c>
      <c r="K4" s="8">
        <v>2998503.29</v>
      </c>
      <c r="L4" s="8">
        <f t="shared" si="0"/>
        <v>29.9850329</v>
      </c>
      <c r="M4" s="8">
        <f t="shared" si="1"/>
        <v>0.29985032900000003</v>
      </c>
      <c r="N4" s="9">
        <v>43322.77853009259</v>
      </c>
      <c r="O4" s="9">
        <v>43330.666666666664</v>
      </c>
      <c r="P4" s="7" t="s">
        <v>13</v>
      </c>
    </row>
    <row r="5" spans="1:16" s="3" customFormat="1" ht="12" x14ac:dyDescent="0.2">
      <c r="A5" s="4">
        <v>682</v>
      </c>
      <c r="B5" s="4">
        <v>79</v>
      </c>
      <c r="C5" s="5" t="s">
        <v>34</v>
      </c>
      <c r="D5" s="6">
        <v>43322</v>
      </c>
      <c r="E5" s="7" t="s">
        <v>19</v>
      </c>
      <c r="F5" s="7" t="s">
        <v>24</v>
      </c>
      <c r="G5" s="7" t="s">
        <v>25</v>
      </c>
      <c r="H5" s="4" t="s">
        <v>11</v>
      </c>
      <c r="I5" s="4" t="s">
        <v>12</v>
      </c>
      <c r="J5" s="5" t="s">
        <v>35</v>
      </c>
      <c r="K5" s="8">
        <v>1987059.82</v>
      </c>
      <c r="L5" s="8">
        <f t="shared" si="0"/>
        <v>19.8705982</v>
      </c>
      <c r="M5" s="8">
        <f t="shared" si="1"/>
        <v>0.198705982</v>
      </c>
      <c r="N5" s="9">
        <v>43322.772280092591</v>
      </c>
      <c r="O5" s="9">
        <v>43330.666666666664</v>
      </c>
      <c r="P5" s="7" t="s">
        <v>13</v>
      </c>
    </row>
    <row r="6" spans="1:16" s="3" customFormat="1" ht="12" x14ac:dyDescent="0.2">
      <c r="A6" s="4">
        <v>683</v>
      </c>
      <c r="B6" s="4">
        <v>79</v>
      </c>
      <c r="C6" s="5" t="s">
        <v>34</v>
      </c>
      <c r="D6" s="6">
        <v>43322</v>
      </c>
      <c r="E6" s="7" t="s">
        <v>19</v>
      </c>
      <c r="F6" s="7" t="s">
        <v>26</v>
      </c>
      <c r="G6" s="7" t="s">
        <v>27</v>
      </c>
      <c r="H6" s="4" t="s">
        <v>11</v>
      </c>
      <c r="I6" s="4" t="s">
        <v>12</v>
      </c>
      <c r="J6" s="5" t="s">
        <v>35</v>
      </c>
      <c r="K6" s="8">
        <v>994913.72</v>
      </c>
      <c r="L6" s="8">
        <f t="shared" si="0"/>
        <v>9.9491371999999991</v>
      </c>
      <c r="M6" s="8">
        <f t="shared" si="1"/>
        <v>9.9491371999999995E-2</v>
      </c>
      <c r="N6" s="9">
        <v>43322.767557870371</v>
      </c>
      <c r="O6" s="9">
        <v>43330.666666666664</v>
      </c>
      <c r="P6" s="7" t="s">
        <v>13</v>
      </c>
    </row>
    <row r="7" spans="1:16" s="3" customFormat="1" ht="12" x14ac:dyDescent="0.2">
      <c r="A7" s="4">
        <v>684</v>
      </c>
      <c r="B7" s="4">
        <v>79</v>
      </c>
      <c r="C7" s="5" t="s">
        <v>34</v>
      </c>
      <c r="D7" s="6">
        <v>43322</v>
      </c>
      <c r="E7" s="7" t="s">
        <v>19</v>
      </c>
      <c r="F7" s="7" t="s">
        <v>28</v>
      </c>
      <c r="G7" s="7" t="s">
        <v>29</v>
      </c>
      <c r="H7" s="4" t="s">
        <v>11</v>
      </c>
      <c r="I7" s="4" t="s">
        <v>12</v>
      </c>
      <c r="J7" s="5" t="s">
        <v>18</v>
      </c>
      <c r="K7" s="8">
        <v>3280452.07</v>
      </c>
      <c r="L7" s="8">
        <f t="shared" si="0"/>
        <v>32.804520699999998</v>
      </c>
      <c r="M7" s="8">
        <f t="shared" si="1"/>
        <v>0.32804520699999995</v>
      </c>
      <c r="N7" s="9">
        <v>43322.755335648151</v>
      </c>
      <c r="O7" s="9">
        <v>43330.666666666664</v>
      </c>
      <c r="P7" s="7" t="s">
        <v>13</v>
      </c>
    </row>
    <row r="8" spans="1:16" s="3" customFormat="1" ht="12" x14ac:dyDescent="0.2">
      <c r="A8" s="4">
        <v>1765</v>
      </c>
      <c r="B8" s="4">
        <v>79</v>
      </c>
      <c r="C8" s="5" t="s">
        <v>34</v>
      </c>
      <c r="D8" s="6">
        <v>43395</v>
      </c>
      <c r="E8" s="10" t="s">
        <v>19</v>
      </c>
      <c r="F8" s="10" t="s">
        <v>36</v>
      </c>
      <c r="G8" s="10" t="s">
        <v>32</v>
      </c>
      <c r="H8" s="11" t="s">
        <v>11</v>
      </c>
      <c r="I8" s="11" t="s">
        <v>12</v>
      </c>
      <c r="J8" s="12" t="s">
        <v>35</v>
      </c>
      <c r="K8" s="13">
        <v>1500000</v>
      </c>
      <c r="L8" s="8">
        <f t="shared" si="0"/>
        <v>15</v>
      </c>
      <c r="M8" s="8">
        <f t="shared" si="1"/>
        <v>0.15</v>
      </c>
      <c r="N8" s="14">
        <v>43395.880023148151</v>
      </c>
      <c r="O8" s="14">
        <v>43404.666666666664</v>
      </c>
      <c r="P8" s="15" t="s">
        <v>37</v>
      </c>
    </row>
    <row r="9" spans="1:16" s="3" customFormat="1" ht="12" x14ac:dyDescent="0.2">
      <c r="A9" s="4">
        <v>1762</v>
      </c>
      <c r="B9" s="4">
        <v>79</v>
      </c>
      <c r="C9" s="5" t="s">
        <v>34</v>
      </c>
      <c r="D9" s="6">
        <v>43398</v>
      </c>
      <c r="E9" s="10" t="s">
        <v>19</v>
      </c>
      <c r="F9" s="10" t="s">
        <v>38</v>
      </c>
      <c r="G9" s="10" t="s">
        <v>39</v>
      </c>
      <c r="H9" s="11" t="s">
        <v>11</v>
      </c>
      <c r="I9" s="11" t="s">
        <v>12</v>
      </c>
      <c r="J9" s="12" t="s">
        <v>40</v>
      </c>
      <c r="K9" s="13">
        <v>999156.24</v>
      </c>
      <c r="L9" s="8">
        <f t="shared" si="0"/>
        <v>9.9915623999999994</v>
      </c>
      <c r="M9" s="8">
        <f t="shared" si="1"/>
        <v>9.9915623999999995E-2</v>
      </c>
      <c r="N9" s="14">
        <v>43398.563576388886</v>
      </c>
      <c r="O9" s="14">
        <v>43405.666666666664</v>
      </c>
      <c r="P9" s="15" t="s">
        <v>37</v>
      </c>
    </row>
  </sheetData>
  <conditionalFormatting sqref="F1:F9">
    <cfRule type="duplicateValues" dxfId="3" priority="2"/>
  </conditionalFormatting>
  <conditionalFormatting sqref="F1:F9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2019-01-09T14:45:10Z</dcterms:modified>
</cp:coreProperties>
</file>