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9" i="1" l="1"/>
  <c r="M9" i="1" s="1"/>
  <c r="L8" i="1"/>
  <c r="M8" i="1" s="1"/>
  <c r="L7" i="1"/>
  <c r="M7" i="1" s="1"/>
  <c r="L6" i="1"/>
  <c r="M6" i="1" s="1"/>
  <c r="L5" i="1"/>
  <c r="M5" i="1" s="1"/>
  <c r="L4" i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<sst xmlns="http://schemas.openxmlformats.org/spreadsheetml/2006/main" count="80" uniqueCount="42">
  <si>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</si>
  <si>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</si>
  <si>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</si>
  <si>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</si>
  <si>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</si>
  <si>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</si>
  <si>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</si>
  <si>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</si>
  <si>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</si>
  <si>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</si>
  <si>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</si>
  <si>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</si>
  <si>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</si>
  <si>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Evaluation Completed</t>
  </si>
  <si>
    <t>SL No</t>
  </si>
  <si>
    <t>Date</t>
  </si>
  <si>
    <t>Department/Location</t>
  </si>
  <si>
    <t>Tender Number</t>
  </si>
  <si>
    <t>Other Works</t>
  </si>
  <si>
    <t>Under Evaluation</t>
  </si>
  <si>
    <t>Recalled</t>
  </si>
  <si>
    <t>Buildings</t>
  </si>
  <si>
    <t>No Bids Received</t>
  </si>
  <si>
    <t>BBMP-EE-CVRAMANNAGAR</t>
  </si>
  <si>
    <t>BBMP/2018-19/BD/WORK_INDENT31504</t>
  </si>
  <si>
    <t>Renovation of gangman quarters in ABC and G Block in Balance Work in Murphy Town Ward no -80</t>
  </si>
  <si>
    <t>BBMP/2018-19/BD/WORK_INDENT31468</t>
  </si>
  <si>
    <t>Renovation of Gangman quarters in F Block in Murphy Town ward no 80</t>
  </si>
  <si>
    <t>BBMP/2018-19/RD/WORK_INDENT30936</t>
  </si>
  <si>
    <t>pot holes filling in ward no - 80 hoysalangara</t>
  </si>
  <si>
    <t>Roads</t>
  </si>
  <si>
    <t>BBMP/2018-19/OW/WORK_INDENT30586</t>
  </si>
  <si>
    <t>Emergency Works 2016-17 in W-80</t>
  </si>
  <si>
    <t>BBMP/2016-17/BD/WORK_INDENT23119/CALL-11</t>
  </si>
  <si>
    <t>Construction of Community Toilet Near Gangman Qtrs, in Ward No.80 Hoysalanagara</t>
  </si>
  <si>
    <t>BBMP/2018-19/BD/WORK_INDENT31469</t>
  </si>
  <si>
    <t>Renovation of Gangman quarters in ABC and G Block in Balance Work in Murphy town ward no 80</t>
  </si>
  <si>
    <t>BBMP/2018-19/BD/WORK_INDENT31458</t>
  </si>
  <si>
    <t>BBMP/2018-19/BD/WORK_INDENT31459</t>
  </si>
  <si>
    <t>Ward Name</t>
  </si>
  <si>
    <t>Hoysala Nagara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</si>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</sst>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14</v>
      </c>
      <c r="B1" s="1" t="s">
        <v>1</v>
      </c>
      <c r="C1" s="1" t="s">
        <v>39</v>
      </c>
      <c r="D1" s="1" t="s">
        <v>15</v>
      </c>
      <c r="E1" s="1" t="s">
        <v>16</v>
      </c>
      <c r="F1" s="1" t="s">
        <v>17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1134</v>
      </c>
      <c r="B2" s="4">
        <v>80</v>
      </c>
      <c r="C2" s="5" t="s">
        <v>40</v>
      </c>
      <c r="D2" s="6">
        <v>43273</v>
      </c>
      <c r="E2" s="7" t="s">
        <v>23</v>
      </c>
      <c r="F2" s="7" t="s">
        <v>33</v>
      </c>
      <c r="G2" s="7" t="s">
        <v>34</v>
      </c>
      <c r="H2" s="4" t="s">
        <v>11</v>
      </c>
      <c r="I2" s="4" t="s">
        <v>12</v>
      </c>
      <c r="J2" s="5" t="s">
        <v>41</v>
      </c>
      <c r="K2" s="8">
        <v>1102087.53</v>
      </c>
      <c r="L2" s="8">
        <f t="shared" ref="L2:L9" si="0">K2/100000</f>
        <v>11.0208753</v>
      </c>
      <c r="M2" s="8">
        <f t="shared" ref="M2:M9" si="1">L2/100</f>
        <v>0.11020875300000001</v>
      </c>
      <c r="N2" s="9">
        <v>43273.726354166669</v>
      </c>
      <c r="O2" s="9">
        <v>43283.666666666664</v>
      </c>
      <c r="P2" s="7" t="s">
        <v>22</v>
      </c>
    </row>
    <row r="3" spans="1:16" s="3" customFormat="1" ht="12" x14ac:dyDescent="0.2">
      <c r="A3" s="4">
        <v>1073</v>
      </c>
      <c r="B3" s="4">
        <v>80</v>
      </c>
      <c r="C3" s="5" t="s">
        <v>40</v>
      </c>
      <c r="D3" s="6">
        <v>43277</v>
      </c>
      <c r="E3" s="7" t="s">
        <v>23</v>
      </c>
      <c r="F3" s="7" t="s">
        <v>31</v>
      </c>
      <c r="G3" s="7" t="s">
        <v>32</v>
      </c>
      <c r="H3" s="4" t="s">
        <v>11</v>
      </c>
      <c r="I3" s="4" t="s">
        <v>12</v>
      </c>
      <c r="J3" s="5" t="s">
        <v>18</v>
      </c>
      <c r="K3" s="8">
        <v>1976978.25</v>
      </c>
      <c r="L3" s="8">
        <f t="shared" si="0"/>
        <v>19.769782500000002</v>
      </c>
      <c r="M3" s="8">
        <f t="shared" si="1"/>
        <v>0.19769782500000002</v>
      </c>
      <c r="N3" s="9">
        <v>43277.729062500002</v>
      </c>
      <c r="O3" s="9">
        <v>43285.666666666664</v>
      </c>
      <c r="P3" s="7" t="s">
        <v>13</v>
      </c>
    </row>
    <row r="4" spans="1:16" s="3" customFormat="1" ht="12" x14ac:dyDescent="0.2">
      <c r="A4" s="4">
        <v>800</v>
      </c>
      <c r="B4" s="4">
        <v>80</v>
      </c>
      <c r="C4" s="5" t="s">
        <v>40</v>
      </c>
      <c r="D4" s="6">
        <v>43309</v>
      </c>
      <c r="E4" s="7" t="s">
        <v>23</v>
      </c>
      <c r="F4" s="7" t="s">
        <v>28</v>
      </c>
      <c r="G4" s="7" t="s">
        <v>29</v>
      </c>
      <c r="H4" s="4" t="s">
        <v>11</v>
      </c>
      <c r="I4" s="4" t="s">
        <v>12</v>
      </c>
      <c r="J4" s="5" t="s">
        <v>30</v>
      </c>
      <c r="K4" s="8">
        <v>1999068.44</v>
      </c>
      <c r="L4" s="8">
        <f t="shared" si="0"/>
        <v>19.990684399999999</v>
      </c>
      <c r="M4" s="8">
        <f t="shared" si="1"/>
        <v>0.199906844</v>
      </c>
      <c r="N4" s="9">
        <v>43309.81355324074</v>
      </c>
      <c r="O4" s="9">
        <v>43322.666666666664</v>
      </c>
      <c r="P4" s="7" t="s">
        <v>13</v>
      </c>
    </row>
    <row r="5" spans="1:16" s="3" customFormat="1" ht="12" x14ac:dyDescent="0.2">
      <c r="A5" s="4">
        <v>1143</v>
      </c>
      <c r="B5" s="4">
        <v>80</v>
      </c>
      <c r="C5" s="5" t="s">
        <v>40</v>
      </c>
      <c r="D5" s="6">
        <v>43343</v>
      </c>
      <c r="E5" s="7" t="s">
        <v>23</v>
      </c>
      <c r="F5" s="7" t="s">
        <v>37</v>
      </c>
      <c r="G5" s="7" t="s">
        <v>36</v>
      </c>
      <c r="H5" s="4" t="s">
        <v>11</v>
      </c>
      <c r="I5" s="4" t="s">
        <v>12</v>
      </c>
      <c r="J5" s="5" t="s">
        <v>21</v>
      </c>
      <c r="K5" s="8">
        <v>4011329.46</v>
      </c>
      <c r="L5" s="8">
        <f t="shared" si="0"/>
        <v>40.113294599999996</v>
      </c>
      <c r="M5" s="8">
        <f t="shared" si="1"/>
        <v>0.40113294599999993</v>
      </c>
      <c r="N5" s="9">
        <v>43343.613599537035</v>
      </c>
      <c r="O5" s="9">
        <v>43421.666666666664</v>
      </c>
      <c r="P5" s="7" t="s">
        <v>20</v>
      </c>
    </row>
    <row r="6" spans="1:16" s="3" customFormat="1" ht="12" x14ac:dyDescent="0.2">
      <c r="A6" s="4">
        <v>1144</v>
      </c>
      <c r="B6" s="4">
        <v>80</v>
      </c>
      <c r="C6" s="5" t="s">
        <v>40</v>
      </c>
      <c r="D6" s="6">
        <v>43343</v>
      </c>
      <c r="E6" s="7" t="s">
        <v>23</v>
      </c>
      <c r="F6" s="7" t="s">
        <v>38</v>
      </c>
      <c r="G6" s="7" t="s">
        <v>27</v>
      </c>
      <c r="H6" s="4" t="s">
        <v>11</v>
      </c>
      <c r="I6" s="4" t="s">
        <v>12</v>
      </c>
      <c r="J6" s="5" t="s">
        <v>21</v>
      </c>
      <c r="K6" s="8">
        <v>4995230.32</v>
      </c>
      <c r="L6" s="8">
        <f t="shared" si="0"/>
        <v>49.952303200000003</v>
      </c>
      <c r="M6" s="8">
        <f t="shared" si="1"/>
        <v>0.49952303200000003</v>
      </c>
      <c r="N6" s="9">
        <v>43343.612638888888</v>
      </c>
      <c r="O6" s="9">
        <v>43421.666666666664</v>
      </c>
      <c r="P6" s="7" t="s">
        <v>20</v>
      </c>
    </row>
    <row r="7" spans="1:16" s="3" customFormat="1" ht="12" x14ac:dyDescent="0.2">
      <c r="A7" s="4">
        <v>197</v>
      </c>
      <c r="B7" s="4">
        <v>80</v>
      </c>
      <c r="C7" s="5" t="s">
        <v>40</v>
      </c>
      <c r="D7" s="6">
        <v>43344</v>
      </c>
      <c r="E7" s="7" t="s">
        <v>23</v>
      </c>
      <c r="F7" s="7" t="s">
        <v>26</v>
      </c>
      <c r="G7" s="7" t="s">
        <v>27</v>
      </c>
      <c r="H7" s="4" t="s">
        <v>11</v>
      </c>
      <c r="I7" s="4" t="s">
        <v>12</v>
      </c>
      <c r="J7" s="5" t="s">
        <v>21</v>
      </c>
      <c r="K7" s="8">
        <v>4995230.32</v>
      </c>
      <c r="L7" s="8">
        <f t="shared" si="0"/>
        <v>49.952303200000003</v>
      </c>
      <c r="M7" s="8">
        <f t="shared" si="1"/>
        <v>0.49952303200000003</v>
      </c>
      <c r="N7" s="9">
        <v>43344.627511574072</v>
      </c>
      <c r="O7" s="9">
        <v>43360.666666666664</v>
      </c>
      <c r="P7" s="7" t="s">
        <v>19</v>
      </c>
    </row>
    <row r="8" spans="1:16" s="3" customFormat="1" ht="12" x14ac:dyDescent="0.2">
      <c r="A8" s="4">
        <v>1139</v>
      </c>
      <c r="B8" s="4">
        <v>80</v>
      </c>
      <c r="C8" s="5" t="s">
        <v>40</v>
      </c>
      <c r="D8" s="6">
        <v>43344</v>
      </c>
      <c r="E8" s="7" t="s">
        <v>23</v>
      </c>
      <c r="F8" s="7" t="s">
        <v>35</v>
      </c>
      <c r="G8" s="7" t="s">
        <v>36</v>
      </c>
      <c r="H8" s="4" t="s">
        <v>11</v>
      </c>
      <c r="I8" s="4" t="s">
        <v>12</v>
      </c>
      <c r="J8" s="5" t="s">
        <v>21</v>
      </c>
      <c r="K8" s="8">
        <v>4011329.46</v>
      </c>
      <c r="L8" s="8">
        <f t="shared" si="0"/>
        <v>40.113294599999996</v>
      </c>
      <c r="M8" s="8">
        <f t="shared" si="1"/>
        <v>0.40113294599999993</v>
      </c>
      <c r="N8" s="9">
        <v>43344.642465277779</v>
      </c>
      <c r="O8" s="9">
        <v>43360.666666666664</v>
      </c>
      <c r="P8" s="7" t="s">
        <v>20</v>
      </c>
    </row>
    <row r="9" spans="1:16" s="3" customFormat="1" ht="12" x14ac:dyDescent="0.2">
      <c r="A9" s="4">
        <v>158</v>
      </c>
      <c r="B9" s="4">
        <v>80</v>
      </c>
      <c r="C9" s="5" t="s">
        <v>40</v>
      </c>
      <c r="D9" s="6">
        <v>43351</v>
      </c>
      <c r="E9" s="7" t="s">
        <v>23</v>
      </c>
      <c r="F9" s="7" t="s">
        <v>24</v>
      </c>
      <c r="G9" s="7" t="s">
        <v>25</v>
      </c>
      <c r="H9" s="4" t="s">
        <v>11</v>
      </c>
      <c r="I9" s="4" t="s">
        <v>12</v>
      </c>
      <c r="J9" s="5" t="s">
        <v>21</v>
      </c>
      <c r="K9" s="8">
        <v>4996720.34</v>
      </c>
      <c r="L9" s="8">
        <f t="shared" si="0"/>
        <v>49.967203399999995</v>
      </c>
      <c r="M9" s="8">
        <f t="shared" si="1"/>
        <v>0.49967203399999993</v>
      </c>
      <c r="N9" s="9">
        <v>43351.507141203707</v>
      </c>
      <c r="O9" s="9">
        <v>43360.666666666664</v>
      </c>
      <c r="P9" s="7" t="s">
        <v>19</v>
      </c>
    </row>
  </sheetData>
  <conditionalFormatting sqref="F1:F9">
    <cfRule type="duplicateValues" dxfId="3" priority="2"/>
  </conditionalFormatting>
  <conditionalFormatting sqref="F1:F9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2019-01-09T14:45:35Z</dcterms:modified>
</cp:coreProperties>
</file>