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7" i="1" l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<sst xmlns="http://schemas.openxmlformats.org/spreadsheetml/2006/main" count="224" uniqueCount="77">
  <si>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</si>
  <si>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</si>
  <si>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</si>
  <si>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</si>
  <si>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</si>
  <si>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</si>
  <si>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</si>
  <si>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</si>
  <si>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</si>
  <si>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</si>
  <si>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</si>
  <si>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</si>
  <si>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</si>
  <si>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</si>
  <si>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</si>
  <si>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</si>
  <si>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</si>
  <si>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</si>
  <si>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</si>
  <si>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</si>
  <si>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</si>
  <si>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BBMP-EE-MAHADEVAPURA</t>
  </si>
  <si>
    <t>BBMP/2017-18/OW/WORK_INDENT30414/CALL-3</t>
  </si>
  <si>
    <t>Improvements roads and drains in AECS layout E Block in ward no.85</t>
  </si>
  <si>
    <t>Engaging tractor and Labour for maintenance of Roads and drains in Doddanekundhi Ward No:85</t>
  </si>
  <si>
    <t>BBMP/2017-18/OW/WORK_INDENT30120/CALL-2</t>
  </si>
  <si>
    <t>Maintenance of water supply in Thubarahalli village in ward no.85</t>
  </si>
  <si>
    <t>BBMP/2017-18/OW/WORK_INDENT30411/CALL-3</t>
  </si>
  <si>
    <t>Improvements roads and drains in Kundalahally Colony ward no.85</t>
  </si>
  <si>
    <t>BBMP/2018-19/OW/WORK_INDENT30643</t>
  </si>
  <si>
    <t>Providing and laying Pipe lines rising main and distribution lines for water supply in Tubarahalli village in Doddanekundhi w.no.85</t>
  </si>
  <si>
    <t>BBMP/2017-18/OW/WORK_INDENT28407/CALL-4</t>
  </si>
  <si>
    <t>Providing and laying UGD Pipe lines and man holes at Cross roads in Tubarahalli village limit roads in Doddanekundhi w.no.85</t>
  </si>
  <si>
    <t>BBMP/2017-18/OW/WORK_INDENT30164/CALL-3</t>
  </si>
  <si>
    <t>Resetting of drains and culverts in Gururaja layout 8th cross, Doddanekkundi ward no.85</t>
  </si>
  <si>
    <t>BBMP/2017-18/OW/WORK_INDENT30118/CALL-3</t>
  </si>
  <si>
    <t>Improvements of CC roads and drains Raghavendra Rao house road in Thubarahalli in ward no.85</t>
  </si>
  <si>
    <t>Improvements roads and drains in AECS layout C Block in ward no.85</t>
  </si>
  <si>
    <t>BBMP/2018-19/OW/WORK_INDENT30642</t>
  </si>
  <si>
    <t>Construction of compound wall in Bengaluru-1 surrounding area in ward no.85</t>
  </si>
  <si>
    <t>BBMP/2018-19/OW/WORK_INDENT30641</t>
  </si>
  <si>
    <t>Construction of Shreeshakti building AECS Layout E Block ground in ward no.85</t>
  </si>
  <si>
    <t>Ward Name</t>
  </si>
  <si>
    <t>Dodda Nekkundi</t>
  </si>
  <si>
    <t>NA</t>
  </si>
  <si>
    <t>BBMP/2017-18/OW/WORK_INDENT28413/CALL-2</t>
  </si>
  <si>
    <t>Providing Road Marking and Painting to road medians in w.no.85</t>
  </si>
  <si>
    <t>BBMP/2015-16/OW/WORK_INDENT20858/CALL-3</t>
  </si>
  <si>
    <t>Improvements to roads and drains footpath, Kerb stone and covering slabs from school to ring road Doddanekkundi in ward no-85</t>
  </si>
  <si>
    <t>BBMP/2017-18/OW/WORK_INDENT30109/CALL-3</t>
  </si>
  <si>
    <t>Improvements of CC roads and drains in Aravind avenue cross road in ward no.85</t>
  </si>
  <si>
    <t>BBMP/2017-18/OW/WORK_INDENT30107/CALL-3</t>
  </si>
  <si>
    <t>Improvements of CC roads and drains in Wasa layout ward no.85</t>
  </si>
  <si>
    <t>BBMP/2017-18/OW/WORK_INDENT30117/CALL-3</t>
  </si>
  <si>
    <t>Improvements of CC roads and drains in Santosh house road, Thubarahalli in ward no.85</t>
  </si>
  <si>
    <t>BBMP/2017-18/OW/WORK_INDENT30112/CALL-3</t>
  </si>
  <si>
    <t>Improvements of roads and drains in Srinivasareddy layout near AECS layout in ward no.85</t>
  </si>
  <si>
    <t>BBMP/2017-18/OW/WORK_INDENT30108/CALL-3</t>
  </si>
  <si>
    <t>Improvements of Pending CC roads and drains in Lakshmninarayanapura in ward no.85</t>
  </si>
  <si>
    <t>BBMP/2017-18/OW/WORK_INDENT30114/CALL-3</t>
  </si>
  <si>
    <t>Improvements of Culverts Doddanekkundi surrounding area in ward no.85</t>
  </si>
  <si>
    <t>BBMP/2017-18/OW/WORK_INDENT30111/CALL-3</t>
  </si>
  <si>
    <t>Improvements of CC drains in Anantharamareddy layout 3rd main, chinnappanahalli in ward no.85</t>
  </si>
  <si>
    <t>BBMP/2017-18/OW/WORK_INDENT30110/CALL-3</t>
  </si>
  <si>
    <t>Improvements of CC roads and drains in maruthinagara MBW factory road ward in no.85</t>
  </si>
  <si>
    <t>BBMP/2017-18/OW/WORK_INDENT30301/CALL-2</t>
  </si>
  <si>
    <t>Improvements of CC roads and drains in Abdul kalam layout 1st cross and cross roads in ward no.85</t>
  </si>
  <si>
    <t>BBMP/2017-18/OW/WORK_INDENT30104/CALL-3</t>
  </si>
  <si>
    <t>BBMP/2018-19/OW/WORK_INDENT31920</t>
  </si>
  <si>
    <t>Painting to Govt School Building in Doddanekundhi in w.no.85</t>
  </si>
  <si>
    <t>BBMP/2017-18/OW/WORK_INDENT30412/CALL-4</t>
  </si>
  <si>
    <t>Published</t>
  </si>
  <si>
    <t>BBMP/2017-18/OW/WORK_INDENT30122/CALL-4</t>
  </si>
  <si>
    <t>BBMP/2017-18/OW/WORK_INDENT30115/CALL-2</t>
  </si>
  <si>
    <t>Construction of Shreeshakthi building AECS layout E block ground in ward no.85</t>
  </si>
  <si>
    <t>BBMP/2017-18/OW/WORK_INDENT30413/CALL-4</t>
  </si>
  <si>
    <t>Improvements roads and drains in AECS layout D Block in ward no.85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</si>
</sst>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1050</v>
      </c>
      <c r="B2" s="4">
        <v>85</v>
      </c>
      <c r="C2" s="5" t="s">
        <v>43</v>
      </c>
      <c r="D2" s="6">
        <v>43280</v>
      </c>
      <c r="E2" s="7" t="s">
        <v>21</v>
      </c>
      <c r="F2" s="7" t="s">
        <v>33</v>
      </c>
      <c r="G2" s="7" t="s">
        <v>34</v>
      </c>
      <c r="H2" s="4" t="s">
        <v>11</v>
      </c>
      <c r="I2" s="4" t="s">
        <v>12</v>
      </c>
      <c r="J2" s="5" t="s">
        <v>44</v>
      </c>
      <c r="K2" s="8">
        <v>2378882.7999999998</v>
      </c>
      <c r="L2" s="8">
        <f t="shared" ref="L2:L27" si="0">K2/100000</f>
        <v>23.788827999999999</v>
      </c>
      <c r="M2" s="8">
        <f t="shared" ref="M2:M27" si="1">L2/100</f>
        <v>0.23788827999999998</v>
      </c>
      <c r="N2" s="9">
        <v>43280.734409722223</v>
      </c>
      <c r="O2" s="9">
        <v>43288.75</v>
      </c>
      <c r="P2" s="7" t="s">
        <v>13</v>
      </c>
    </row>
    <row r="3" spans="1:16" s="3" customFormat="1" ht="12" x14ac:dyDescent="0.2">
      <c r="A3" s="4">
        <v>1051</v>
      </c>
      <c r="B3" s="4">
        <v>85</v>
      </c>
      <c r="C3" s="5" t="s">
        <v>43</v>
      </c>
      <c r="D3" s="6">
        <v>43280</v>
      </c>
      <c r="E3" s="7" t="s">
        <v>21</v>
      </c>
      <c r="F3" s="7" t="s">
        <v>35</v>
      </c>
      <c r="G3" s="7" t="s">
        <v>36</v>
      </c>
      <c r="H3" s="4" t="s">
        <v>11</v>
      </c>
      <c r="I3" s="4" t="s">
        <v>12</v>
      </c>
      <c r="J3" s="5" t="s">
        <v>44</v>
      </c>
      <c r="K3" s="8">
        <v>1428024</v>
      </c>
      <c r="L3" s="8">
        <f t="shared" si="0"/>
        <v>14.280239999999999</v>
      </c>
      <c r="M3" s="8">
        <f t="shared" si="1"/>
        <v>0.1428024</v>
      </c>
      <c r="N3" s="9">
        <v>43280.730034722219</v>
      </c>
      <c r="O3" s="9">
        <v>43288.75</v>
      </c>
      <c r="P3" s="7" t="s">
        <v>13</v>
      </c>
    </row>
    <row r="4" spans="1:16" s="3" customFormat="1" ht="12" x14ac:dyDescent="0.2">
      <c r="A4" s="4">
        <v>1048</v>
      </c>
      <c r="B4" s="4">
        <v>85</v>
      </c>
      <c r="C4" s="5" t="s">
        <v>43</v>
      </c>
      <c r="D4" s="6">
        <v>43281</v>
      </c>
      <c r="E4" s="7" t="s">
        <v>21</v>
      </c>
      <c r="F4" s="7" t="s">
        <v>29</v>
      </c>
      <c r="G4" s="7" t="s">
        <v>30</v>
      </c>
      <c r="H4" s="4" t="s">
        <v>11</v>
      </c>
      <c r="I4" s="4" t="s">
        <v>12</v>
      </c>
      <c r="J4" s="5" t="s">
        <v>18</v>
      </c>
      <c r="K4" s="8">
        <v>1998568.67</v>
      </c>
      <c r="L4" s="8">
        <f t="shared" si="0"/>
        <v>19.985686699999999</v>
      </c>
      <c r="M4" s="8">
        <f t="shared" si="1"/>
        <v>0.19985686699999999</v>
      </c>
      <c r="N4" s="9">
        <v>43281.626192129632</v>
      </c>
      <c r="O4" s="9">
        <v>43289.6875</v>
      </c>
      <c r="P4" s="7" t="s">
        <v>13</v>
      </c>
    </row>
    <row r="5" spans="1:16" s="3" customFormat="1" ht="12" x14ac:dyDescent="0.2">
      <c r="A5" s="4">
        <v>1049</v>
      </c>
      <c r="B5" s="4">
        <v>85</v>
      </c>
      <c r="C5" s="5" t="s">
        <v>43</v>
      </c>
      <c r="D5" s="6">
        <v>43281</v>
      </c>
      <c r="E5" s="7" t="s">
        <v>21</v>
      </c>
      <c r="F5" s="7" t="s">
        <v>31</v>
      </c>
      <c r="G5" s="7" t="s">
        <v>32</v>
      </c>
      <c r="H5" s="4" t="s">
        <v>11</v>
      </c>
      <c r="I5" s="4" t="s">
        <v>12</v>
      </c>
      <c r="J5" s="5" t="s">
        <v>44</v>
      </c>
      <c r="K5" s="8">
        <v>1992005.05</v>
      </c>
      <c r="L5" s="8">
        <f t="shared" si="0"/>
        <v>19.920050500000002</v>
      </c>
      <c r="M5" s="8">
        <f t="shared" si="1"/>
        <v>0.19920050500000003</v>
      </c>
      <c r="N5" s="9">
        <v>43281.549247685187</v>
      </c>
      <c r="O5" s="9">
        <v>43289.666666666664</v>
      </c>
      <c r="P5" s="7" t="s">
        <v>13</v>
      </c>
    </row>
    <row r="6" spans="1:16" s="3" customFormat="1" ht="12" x14ac:dyDescent="0.2">
      <c r="A6" s="4">
        <v>1179</v>
      </c>
      <c r="B6" s="4">
        <v>85</v>
      </c>
      <c r="C6" s="5" t="s">
        <v>43</v>
      </c>
      <c r="D6" s="6">
        <v>43281</v>
      </c>
      <c r="E6" s="7" t="s">
        <v>21</v>
      </c>
      <c r="F6" s="7" t="s">
        <v>38</v>
      </c>
      <c r="G6" s="7" t="s">
        <v>39</v>
      </c>
      <c r="H6" s="4" t="s">
        <v>11</v>
      </c>
      <c r="I6" s="4" t="s">
        <v>12</v>
      </c>
      <c r="J6" s="5" t="s">
        <v>18</v>
      </c>
      <c r="K6" s="8">
        <v>1427574.87</v>
      </c>
      <c r="L6" s="8">
        <f t="shared" si="0"/>
        <v>14.275748700000001</v>
      </c>
      <c r="M6" s="8">
        <f t="shared" si="1"/>
        <v>0.14275748700000002</v>
      </c>
      <c r="N6" s="9">
        <v>43281.613888888889</v>
      </c>
      <c r="O6" s="9">
        <v>43289.6875</v>
      </c>
      <c r="P6" s="7" t="s">
        <v>20</v>
      </c>
    </row>
    <row r="7" spans="1:16" s="3" customFormat="1" ht="12" x14ac:dyDescent="0.2">
      <c r="A7" s="4">
        <v>1180</v>
      </c>
      <c r="B7" s="4">
        <v>85</v>
      </c>
      <c r="C7" s="5" t="s">
        <v>43</v>
      </c>
      <c r="D7" s="6">
        <v>43281</v>
      </c>
      <c r="E7" s="7" t="s">
        <v>21</v>
      </c>
      <c r="F7" s="7" t="s">
        <v>40</v>
      </c>
      <c r="G7" s="7" t="s">
        <v>41</v>
      </c>
      <c r="H7" s="4" t="s">
        <v>11</v>
      </c>
      <c r="I7" s="4" t="s">
        <v>12</v>
      </c>
      <c r="J7" s="5" t="s">
        <v>18</v>
      </c>
      <c r="K7" s="8">
        <v>1498554.44</v>
      </c>
      <c r="L7" s="8">
        <f t="shared" si="0"/>
        <v>14.9855444</v>
      </c>
      <c r="M7" s="8">
        <f t="shared" si="1"/>
        <v>0.149855444</v>
      </c>
      <c r="N7" s="9">
        <v>43281.583124999997</v>
      </c>
      <c r="O7" s="9">
        <v>43289.666666666664</v>
      </c>
      <c r="P7" s="7" t="s">
        <v>20</v>
      </c>
    </row>
    <row r="8" spans="1:16" s="3" customFormat="1" ht="12" x14ac:dyDescent="0.2">
      <c r="A8" s="4">
        <v>476</v>
      </c>
      <c r="B8" s="4">
        <v>85</v>
      </c>
      <c r="C8" s="5" t="s">
        <v>43</v>
      </c>
      <c r="D8" s="6">
        <v>43284</v>
      </c>
      <c r="E8" s="7" t="s">
        <v>21</v>
      </c>
      <c r="F8" s="7" t="s">
        <v>25</v>
      </c>
      <c r="G8" s="7" t="s">
        <v>26</v>
      </c>
      <c r="H8" s="4" t="s">
        <v>11</v>
      </c>
      <c r="I8" s="4" t="s">
        <v>12</v>
      </c>
      <c r="J8" s="5" t="s">
        <v>44</v>
      </c>
      <c r="K8" s="8">
        <v>1499025.48</v>
      </c>
      <c r="L8" s="8">
        <f t="shared" si="0"/>
        <v>14.990254800000001</v>
      </c>
      <c r="M8" s="8">
        <f t="shared" si="1"/>
        <v>0.149902548</v>
      </c>
      <c r="N8" s="9">
        <v>43284.651574074072</v>
      </c>
      <c r="O8" s="9">
        <v>43291.666666666664</v>
      </c>
      <c r="P8" s="7" t="s">
        <v>19</v>
      </c>
    </row>
    <row r="9" spans="1:16" s="3" customFormat="1" ht="12" x14ac:dyDescent="0.2">
      <c r="A9" s="4">
        <v>251</v>
      </c>
      <c r="B9" s="4">
        <v>85</v>
      </c>
      <c r="C9" s="5" t="s">
        <v>43</v>
      </c>
      <c r="D9" s="6">
        <v>43334</v>
      </c>
      <c r="E9" s="7" t="s">
        <v>21</v>
      </c>
      <c r="F9" s="7" t="s">
        <v>22</v>
      </c>
      <c r="G9" s="7" t="s">
        <v>23</v>
      </c>
      <c r="H9" s="4" t="s">
        <v>11</v>
      </c>
      <c r="I9" s="4" t="s">
        <v>12</v>
      </c>
      <c r="J9" s="5" t="s">
        <v>44</v>
      </c>
      <c r="K9" s="8">
        <v>2380438.88</v>
      </c>
      <c r="L9" s="8">
        <f t="shared" si="0"/>
        <v>23.804388799999998</v>
      </c>
      <c r="M9" s="8">
        <f t="shared" si="1"/>
        <v>0.23804388799999998</v>
      </c>
      <c r="N9" s="9">
        <v>43334.482974537037</v>
      </c>
      <c r="O9" s="9">
        <v>43341.666666666664</v>
      </c>
      <c r="P9" s="7" t="s">
        <v>19</v>
      </c>
    </row>
    <row r="10" spans="1:16" s="3" customFormat="1" ht="12" x14ac:dyDescent="0.2">
      <c r="A10" s="4">
        <v>656</v>
      </c>
      <c r="B10" s="4">
        <v>85</v>
      </c>
      <c r="C10" s="5" t="s">
        <v>43</v>
      </c>
      <c r="D10" s="6">
        <v>43334</v>
      </c>
      <c r="E10" s="7" t="s">
        <v>21</v>
      </c>
      <c r="F10" s="7" t="s">
        <v>27</v>
      </c>
      <c r="G10" s="7" t="s">
        <v>28</v>
      </c>
      <c r="H10" s="4" t="s">
        <v>11</v>
      </c>
      <c r="I10" s="4" t="s">
        <v>12</v>
      </c>
      <c r="J10" s="5" t="s">
        <v>44</v>
      </c>
      <c r="K10" s="8">
        <v>2380437.7599999998</v>
      </c>
      <c r="L10" s="8">
        <f t="shared" si="0"/>
        <v>23.804377599999999</v>
      </c>
      <c r="M10" s="8">
        <f t="shared" si="1"/>
        <v>0.23804377599999998</v>
      </c>
      <c r="N10" s="9">
        <v>43334.476759259262</v>
      </c>
      <c r="O10" s="9">
        <v>43341.666666666664</v>
      </c>
      <c r="P10" s="7" t="s">
        <v>13</v>
      </c>
    </row>
    <row r="11" spans="1:16" s="3" customFormat="1" ht="12" x14ac:dyDescent="0.2">
      <c r="A11" s="4">
        <v>1801</v>
      </c>
      <c r="B11" s="4">
        <v>85</v>
      </c>
      <c r="C11" s="5" t="s">
        <v>43</v>
      </c>
      <c r="D11" s="6">
        <v>43385</v>
      </c>
      <c r="E11" s="10" t="s">
        <v>21</v>
      </c>
      <c r="F11" s="10" t="s">
        <v>45</v>
      </c>
      <c r="G11" s="10" t="s">
        <v>46</v>
      </c>
      <c r="H11" s="11" t="s">
        <v>11</v>
      </c>
      <c r="I11" s="11" t="s">
        <v>12</v>
      </c>
      <c r="J11" s="12" t="s">
        <v>44</v>
      </c>
      <c r="K11" s="13">
        <v>907731</v>
      </c>
      <c r="L11" s="8">
        <f t="shared" si="0"/>
        <v>9.0773100000000007</v>
      </c>
      <c r="M11" s="8">
        <f t="shared" si="1"/>
        <v>9.0773100000000009E-2</v>
      </c>
      <c r="N11" s="14">
        <v>43385.554108796299</v>
      </c>
      <c r="O11" s="14">
        <v>43424.666666666664</v>
      </c>
      <c r="P11" s="15" t="s">
        <v>19</v>
      </c>
    </row>
    <row r="12" spans="1:16" s="3" customFormat="1" ht="12" x14ac:dyDescent="0.2">
      <c r="A12" s="4">
        <v>1827</v>
      </c>
      <c r="B12" s="4">
        <v>85</v>
      </c>
      <c r="C12" s="5" t="s">
        <v>43</v>
      </c>
      <c r="D12" s="6">
        <v>43385</v>
      </c>
      <c r="E12" s="10" t="s">
        <v>21</v>
      </c>
      <c r="F12" s="10" t="s">
        <v>47</v>
      </c>
      <c r="G12" s="10" t="s">
        <v>48</v>
      </c>
      <c r="H12" s="11" t="s">
        <v>11</v>
      </c>
      <c r="I12" s="11" t="s">
        <v>12</v>
      </c>
      <c r="J12" s="12" t="s">
        <v>44</v>
      </c>
      <c r="K12" s="13">
        <v>3495873.46</v>
      </c>
      <c r="L12" s="8">
        <f t="shared" si="0"/>
        <v>34.9587346</v>
      </c>
      <c r="M12" s="8">
        <f t="shared" si="1"/>
        <v>0.34958734600000002</v>
      </c>
      <c r="N12" s="14">
        <v>43385.434618055559</v>
      </c>
      <c r="O12" s="14">
        <v>43424.666666666664</v>
      </c>
      <c r="P12" s="15" t="s">
        <v>19</v>
      </c>
    </row>
    <row r="13" spans="1:16" s="3" customFormat="1" ht="12" x14ac:dyDescent="0.2">
      <c r="A13" s="4">
        <v>1828</v>
      </c>
      <c r="B13" s="4">
        <v>85</v>
      </c>
      <c r="C13" s="5" t="s">
        <v>43</v>
      </c>
      <c r="D13" s="6">
        <v>43385</v>
      </c>
      <c r="E13" s="10" t="s">
        <v>21</v>
      </c>
      <c r="F13" s="10" t="s">
        <v>49</v>
      </c>
      <c r="G13" s="10" t="s">
        <v>50</v>
      </c>
      <c r="H13" s="11" t="s">
        <v>11</v>
      </c>
      <c r="I13" s="11" t="s">
        <v>12</v>
      </c>
      <c r="J13" s="12" t="s">
        <v>44</v>
      </c>
      <c r="K13" s="13">
        <v>951899.43</v>
      </c>
      <c r="L13" s="8">
        <f t="shared" si="0"/>
        <v>9.518994300000001</v>
      </c>
      <c r="M13" s="8">
        <f t="shared" si="1"/>
        <v>9.5189943000000013E-2</v>
      </c>
      <c r="N13" s="14">
        <v>43385.429189814815</v>
      </c>
      <c r="O13" s="14">
        <v>43424.666666666664</v>
      </c>
      <c r="P13" s="15" t="s">
        <v>19</v>
      </c>
    </row>
    <row r="14" spans="1:16" s="3" customFormat="1" ht="12" x14ac:dyDescent="0.2">
      <c r="A14" s="4">
        <v>1829</v>
      </c>
      <c r="B14" s="4">
        <v>85</v>
      </c>
      <c r="C14" s="5" t="s">
        <v>43</v>
      </c>
      <c r="D14" s="6">
        <v>43385</v>
      </c>
      <c r="E14" s="10" t="s">
        <v>21</v>
      </c>
      <c r="F14" s="10" t="s">
        <v>51</v>
      </c>
      <c r="G14" s="10" t="s">
        <v>52</v>
      </c>
      <c r="H14" s="11" t="s">
        <v>11</v>
      </c>
      <c r="I14" s="11" t="s">
        <v>12</v>
      </c>
      <c r="J14" s="12" t="s">
        <v>44</v>
      </c>
      <c r="K14" s="13">
        <v>1903689.45</v>
      </c>
      <c r="L14" s="8">
        <f t="shared" si="0"/>
        <v>19.036894499999999</v>
      </c>
      <c r="M14" s="8">
        <f t="shared" si="1"/>
        <v>0.19036894499999998</v>
      </c>
      <c r="N14" s="14">
        <v>43385.426990740743</v>
      </c>
      <c r="O14" s="14">
        <v>43424.666666666664</v>
      </c>
      <c r="P14" s="15" t="s">
        <v>19</v>
      </c>
    </row>
    <row r="15" spans="1:16" s="3" customFormat="1" ht="12" x14ac:dyDescent="0.2">
      <c r="A15" s="4">
        <v>1830</v>
      </c>
      <c r="B15" s="4">
        <v>85</v>
      </c>
      <c r="C15" s="5" t="s">
        <v>43</v>
      </c>
      <c r="D15" s="6">
        <v>43385</v>
      </c>
      <c r="E15" s="10" t="s">
        <v>21</v>
      </c>
      <c r="F15" s="10" t="s">
        <v>53</v>
      </c>
      <c r="G15" s="10" t="s">
        <v>54</v>
      </c>
      <c r="H15" s="11" t="s">
        <v>11</v>
      </c>
      <c r="I15" s="11" t="s">
        <v>12</v>
      </c>
      <c r="J15" s="12" t="s">
        <v>44</v>
      </c>
      <c r="K15" s="13">
        <v>951874.34</v>
      </c>
      <c r="L15" s="8">
        <f t="shared" si="0"/>
        <v>9.5187434</v>
      </c>
      <c r="M15" s="8">
        <f t="shared" si="1"/>
        <v>9.5187434000000001E-2</v>
      </c>
      <c r="N15" s="14">
        <v>43385.424270833333</v>
      </c>
      <c r="O15" s="14">
        <v>43424.666666666664</v>
      </c>
      <c r="P15" s="15" t="s">
        <v>19</v>
      </c>
    </row>
    <row r="16" spans="1:16" s="3" customFormat="1" ht="12" x14ac:dyDescent="0.2">
      <c r="A16" s="4">
        <v>1831</v>
      </c>
      <c r="B16" s="4">
        <v>85</v>
      </c>
      <c r="C16" s="5" t="s">
        <v>43</v>
      </c>
      <c r="D16" s="6">
        <v>43385</v>
      </c>
      <c r="E16" s="10" t="s">
        <v>21</v>
      </c>
      <c r="F16" s="10" t="s">
        <v>55</v>
      </c>
      <c r="G16" s="10" t="s">
        <v>56</v>
      </c>
      <c r="H16" s="11" t="s">
        <v>11</v>
      </c>
      <c r="I16" s="11" t="s">
        <v>12</v>
      </c>
      <c r="J16" s="12" t="s">
        <v>44</v>
      </c>
      <c r="K16" s="13">
        <v>1904191.47</v>
      </c>
      <c r="L16" s="8">
        <f t="shared" si="0"/>
        <v>19.0419147</v>
      </c>
      <c r="M16" s="8">
        <f t="shared" si="1"/>
        <v>0.19041914699999998</v>
      </c>
      <c r="N16" s="14">
        <v>43385.418368055558</v>
      </c>
      <c r="O16" s="14">
        <v>43424.666666666664</v>
      </c>
      <c r="P16" s="15" t="s">
        <v>19</v>
      </c>
    </row>
    <row r="17" spans="1:16" s="3" customFormat="1" ht="12" x14ac:dyDescent="0.2">
      <c r="A17" s="4">
        <v>1832</v>
      </c>
      <c r="B17" s="4">
        <v>85</v>
      </c>
      <c r="C17" s="5" t="s">
        <v>43</v>
      </c>
      <c r="D17" s="6">
        <v>43385</v>
      </c>
      <c r="E17" s="10" t="s">
        <v>21</v>
      </c>
      <c r="F17" s="10" t="s">
        <v>57</v>
      </c>
      <c r="G17" s="10" t="s">
        <v>58</v>
      </c>
      <c r="H17" s="11" t="s">
        <v>11</v>
      </c>
      <c r="I17" s="11" t="s">
        <v>12</v>
      </c>
      <c r="J17" s="12" t="s">
        <v>44</v>
      </c>
      <c r="K17" s="13">
        <v>1426309.63</v>
      </c>
      <c r="L17" s="8">
        <f t="shared" si="0"/>
        <v>14.263096299999999</v>
      </c>
      <c r="M17" s="8">
        <f t="shared" si="1"/>
        <v>0.142630963</v>
      </c>
      <c r="N17" s="14">
        <v>43385.403252314813</v>
      </c>
      <c r="O17" s="14">
        <v>43424.666666666664</v>
      </c>
      <c r="P17" s="15" t="s">
        <v>19</v>
      </c>
    </row>
    <row r="18" spans="1:16" s="3" customFormat="1" ht="12" x14ac:dyDescent="0.2">
      <c r="A18" s="4">
        <v>2013</v>
      </c>
      <c r="B18" s="4">
        <v>85</v>
      </c>
      <c r="C18" s="5" t="s">
        <v>43</v>
      </c>
      <c r="D18" s="6">
        <v>43385</v>
      </c>
      <c r="E18" s="10" t="s">
        <v>21</v>
      </c>
      <c r="F18" s="10" t="s">
        <v>59</v>
      </c>
      <c r="G18" s="10" t="s">
        <v>60</v>
      </c>
      <c r="H18" s="11" t="s">
        <v>11</v>
      </c>
      <c r="I18" s="11" t="s">
        <v>12</v>
      </c>
      <c r="J18" s="12" t="s">
        <v>44</v>
      </c>
      <c r="K18" s="13">
        <v>1427736.35</v>
      </c>
      <c r="L18" s="8">
        <f t="shared" si="0"/>
        <v>14.277363500000002</v>
      </c>
      <c r="M18" s="8">
        <f t="shared" si="1"/>
        <v>0.14277363500000001</v>
      </c>
      <c r="N18" s="14">
        <v>43385.422071759262</v>
      </c>
      <c r="O18" s="14">
        <v>43424.666666666664</v>
      </c>
      <c r="P18" s="15" t="s">
        <v>13</v>
      </c>
    </row>
    <row r="19" spans="1:16" s="3" customFormat="1" ht="12" x14ac:dyDescent="0.2">
      <c r="A19" s="4">
        <v>2014</v>
      </c>
      <c r="B19" s="4">
        <v>85</v>
      </c>
      <c r="C19" s="5" t="s">
        <v>43</v>
      </c>
      <c r="D19" s="6">
        <v>43385</v>
      </c>
      <c r="E19" s="10" t="s">
        <v>21</v>
      </c>
      <c r="F19" s="10" t="s">
        <v>61</v>
      </c>
      <c r="G19" s="10" t="s">
        <v>62</v>
      </c>
      <c r="H19" s="11" t="s">
        <v>11</v>
      </c>
      <c r="I19" s="11" t="s">
        <v>12</v>
      </c>
      <c r="J19" s="12" t="s">
        <v>44</v>
      </c>
      <c r="K19" s="13">
        <v>1426328.96</v>
      </c>
      <c r="L19" s="8">
        <f t="shared" si="0"/>
        <v>14.2632896</v>
      </c>
      <c r="M19" s="8">
        <f t="shared" si="1"/>
        <v>0.14263289600000001</v>
      </c>
      <c r="N19" s="14">
        <v>43385.415578703702</v>
      </c>
      <c r="O19" s="14">
        <v>43424.666666666664</v>
      </c>
      <c r="P19" s="15" t="s">
        <v>13</v>
      </c>
    </row>
    <row r="20" spans="1:16" s="3" customFormat="1" ht="12" x14ac:dyDescent="0.2">
      <c r="A20" s="4">
        <v>2015</v>
      </c>
      <c r="B20" s="4">
        <v>85</v>
      </c>
      <c r="C20" s="5" t="s">
        <v>43</v>
      </c>
      <c r="D20" s="6">
        <v>43385</v>
      </c>
      <c r="E20" s="10" t="s">
        <v>21</v>
      </c>
      <c r="F20" s="10" t="s">
        <v>63</v>
      </c>
      <c r="G20" s="10" t="s">
        <v>64</v>
      </c>
      <c r="H20" s="11" t="s">
        <v>11</v>
      </c>
      <c r="I20" s="11" t="s">
        <v>12</v>
      </c>
      <c r="J20" s="12" t="s">
        <v>44</v>
      </c>
      <c r="K20" s="13">
        <v>952059.9</v>
      </c>
      <c r="L20" s="8">
        <f t="shared" si="0"/>
        <v>9.5205990000000007</v>
      </c>
      <c r="M20" s="8">
        <f t="shared" si="1"/>
        <v>9.5205990000000004E-2</v>
      </c>
      <c r="N20" s="14">
        <v>43385.413472222222</v>
      </c>
      <c r="O20" s="14">
        <v>43424.666666666664</v>
      </c>
      <c r="P20" s="15" t="s">
        <v>13</v>
      </c>
    </row>
    <row r="21" spans="1:16" s="3" customFormat="1" ht="12" x14ac:dyDescent="0.2">
      <c r="A21" s="4">
        <v>2016</v>
      </c>
      <c r="B21" s="4">
        <v>85</v>
      </c>
      <c r="C21" s="5" t="s">
        <v>43</v>
      </c>
      <c r="D21" s="6">
        <v>43385</v>
      </c>
      <c r="E21" s="10" t="s">
        <v>21</v>
      </c>
      <c r="F21" s="10" t="s">
        <v>65</v>
      </c>
      <c r="G21" s="10" t="s">
        <v>66</v>
      </c>
      <c r="H21" s="11" t="s">
        <v>11</v>
      </c>
      <c r="I21" s="11" t="s">
        <v>12</v>
      </c>
      <c r="J21" s="12" t="s">
        <v>44</v>
      </c>
      <c r="K21" s="13">
        <v>1427167.41</v>
      </c>
      <c r="L21" s="8">
        <f t="shared" si="0"/>
        <v>14.271674099999998</v>
      </c>
      <c r="M21" s="8">
        <f t="shared" si="1"/>
        <v>0.14271674099999998</v>
      </c>
      <c r="N21" s="14">
        <v>43385.407453703701</v>
      </c>
      <c r="O21" s="14">
        <v>43424.666666666664</v>
      </c>
      <c r="P21" s="15" t="s">
        <v>13</v>
      </c>
    </row>
    <row r="22" spans="1:16" s="3" customFormat="1" ht="12" x14ac:dyDescent="0.2">
      <c r="A22" s="4">
        <v>2017</v>
      </c>
      <c r="B22" s="4">
        <v>85</v>
      </c>
      <c r="C22" s="5" t="s">
        <v>43</v>
      </c>
      <c r="D22" s="6">
        <v>43385</v>
      </c>
      <c r="E22" s="10" t="s">
        <v>21</v>
      </c>
      <c r="F22" s="10" t="s">
        <v>67</v>
      </c>
      <c r="G22" s="10" t="s">
        <v>39</v>
      </c>
      <c r="H22" s="11" t="s">
        <v>11</v>
      </c>
      <c r="I22" s="11" t="s">
        <v>12</v>
      </c>
      <c r="J22" s="12" t="s">
        <v>44</v>
      </c>
      <c r="K22" s="13">
        <v>1425593.8</v>
      </c>
      <c r="L22" s="8">
        <f t="shared" si="0"/>
        <v>14.255938</v>
      </c>
      <c r="M22" s="8">
        <f t="shared" si="1"/>
        <v>0.14255938000000001</v>
      </c>
      <c r="N22" s="14">
        <v>43385.405578703707</v>
      </c>
      <c r="O22" s="14">
        <v>43424.666666666664</v>
      </c>
      <c r="P22" s="15" t="s">
        <v>13</v>
      </c>
    </row>
    <row r="23" spans="1:16" s="3" customFormat="1" ht="12" x14ac:dyDescent="0.2">
      <c r="A23" s="4">
        <v>1781</v>
      </c>
      <c r="B23" s="4">
        <v>85</v>
      </c>
      <c r="C23" s="5" t="s">
        <v>43</v>
      </c>
      <c r="D23" s="6">
        <v>43389</v>
      </c>
      <c r="E23" s="10" t="s">
        <v>21</v>
      </c>
      <c r="F23" s="10" t="s">
        <v>68</v>
      </c>
      <c r="G23" s="10" t="s">
        <v>69</v>
      </c>
      <c r="H23" s="11" t="s">
        <v>11</v>
      </c>
      <c r="I23" s="11" t="s">
        <v>12</v>
      </c>
      <c r="J23" s="12" t="s">
        <v>18</v>
      </c>
      <c r="K23" s="13">
        <v>493636.24</v>
      </c>
      <c r="L23" s="8">
        <f t="shared" si="0"/>
        <v>4.9363624000000002</v>
      </c>
      <c r="M23" s="8">
        <f t="shared" si="1"/>
        <v>4.9363624000000002E-2</v>
      </c>
      <c r="N23" s="14">
        <v>43389.415567129632</v>
      </c>
      <c r="O23" s="14">
        <v>43424.666666666664</v>
      </c>
      <c r="P23" s="15" t="s">
        <v>19</v>
      </c>
    </row>
    <row r="24" spans="1:16" s="3" customFormat="1" ht="12" x14ac:dyDescent="0.2">
      <c r="A24" s="4">
        <v>1217</v>
      </c>
      <c r="B24" s="4">
        <v>85</v>
      </c>
      <c r="C24" s="5" t="s">
        <v>43</v>
      </c>
      <c r="D24" s="6">
        <v>43464</v>
      </c>
      <c r="E24" s="10" t="s">
        <v>21</v>
      </c>
      <c r="F24" s="10" t="s">
        <v>70</v>
      </c>
      <c r="G24" s="10" t="s">
        <v>37</v>
      </c>
      <c r="H24" s="11" t="s">
        <v>11</v>
      </c>
      <c r="I24" s="11" t="s">
        <v>12</v>
      </c>
      <c r="J24" s="12" t="s">
        <v>44</v>
      </c>
      <c r="K24" s="13">
        <v>2379676.9500000002</v>
      </c>
      <c r="L24" s="8">
        <f t="shared" si="0"/>
        <v>23.796769500000003</v>
      </c>
      <c r="M24" s="8">
        <f t="shared" si="1"/>
        <v>0.23796769500000003</v>
      </c>
      <c r="N24" s="14">
        <v>43464.491423611114</v>
      </c>
      <c r="O24" s="14">
        <v>43475.666666666664</v>
      </c>
      <c r="P24" s="15" t="s">
        <v>71</v>
      </c>
    </row>
    <row r="25" spans="1:16" s="3" customFormat="1" ht="12" x14ac:dyDescent="0.2">
      <c r="A25" s="4">
        <v>1218</v>
      </c>
      <c r="B25" s="4">
        <v>85</v>
      </c>
      <c r="C25" s="5" t="s">
        <v>43</v>
      </c>
      <c r="D25" s="6">
        <v>43464</v>
      </c>
      <c r="E25" s="10" t="s">
        <v>21</v>
      </c>
      <c r="F25" s="10" t="s">
        <v>72</v>
      </c>
      <c r="G25" s="10" t="s">
        <v>24</v>
      </c>
      <c r="H25" s="11" t="s">
        <v>11</v>
      </c>
      <c r="I25" s="11" t="s">
        <v>12</v>
      </c>
      <c r="J25" s="12" t="s">
        <v>44</v>
      </c>
      <c r="K25" s="13">
        <v>1903000.85</v>
      </c>
      <c r="L25" s="8">
        <f t="shared" si="0"/>
        <v>19.030008500000001</v>
      </c>
      <c r="M25" s="8">
        <f t="shared" si="1"/>
        <v>0.19030008500000001</v>
      </c>
      <c r="N25" s="14">
        <v>43464.488287037035</v>
      </c>
      <c r="O25" s="14">
        <v>43475.666666666664</v>
      </c>
      <c r="P25" s="15" t="s">
        <v>71</v>
      </c>
    </row>
    <row r="26" spans="1:16" s="3" customFormat="1" ht="12" x14ac:dyDescent="0.2">
      <c r="A26" s="4">
        <v>1219</v>
      </c>
      <c r="B26" s="4">
        <v>85</v>
      </c>
      <c r="C26" s="5" t="s">
        <v>43</v>
      </c>
      <c r="D26" s="6">
        <v>43464</v>
      </c>
      <c r="E26" s="10" t="s">
        <v>21</v>
      </c>
      <c r="F26" s="10" t="s">
        <v>73</v>
      </c>
      <c r="G26" s="10" t="s">
        <v>74</v>
      </c>
      <c r="H26" s="11" t="s">
        <v>11</v>
      </c>
      <c r="I26" s="11" t="s">
        <v>12</v>
      </c>
      <c r="J26" s="12" t="s">
        <v>44</v>
      </c>
      <c r="K26" s="13">
        <v>1498554.44</v>
      </c>
      <c r="L26" s="8">
        <f t="shared" si="0"/>
        <v>14.9855444</v>
      </c>
      <c r="M26" s="8">
        <f t="shared" si="1"/>
        <v>0.149855444</v>
      </c>
      <c r="N26" s="14">
        <v>43464.486157407409</v>
      </c>
      <c r="O26" s="14">
        <v>43475.666666666664</v>
      </c>
      <c r="P26" s="15" t="s">
        <v>71</v>
      </c>
    </row>
    <row r="27" spans="1:16" s="3" customFormat="1" ht="12" x14ac:dyDescent="0.2">
      <c r="A27" s="4">
        <v>1223</v>
      </c>
      <c r="B27" s="4">
        <v>85</v>
      </c>
      <c r="C27" s="5" t="s">
        <v>43</v>
      </c>
      <c r="D27" s="6">
        <v>43464</v>
      </c>
      <c r="E27" s="10" t="s">
        <v>21</v>
      </c>
      <c r="F27" s="10" t="s">
        <v>75</v>
      </c>
      <c r="G27" s="10" t="s">
        <v>76</v>
      </c>
      <c r="H27" s="11" t="s">
        <v>11</v>
      </c>
      <c r="I27" s="11" t="s">
        <v>12</v>
      </c>
      <c r="J27" s="12" t="s">
        <v>44</v>
      </c>
      <c r="K27" s="13">
        <v>2379676.9500000002</v>
      </c>
      <c r="L27" s="8">
        <f t="shared" si="0"/>
        <v>23.796769500000003</v>
      </c>
      <c r="M27" s="8">
        <f t="shared" si="1"/>
        <v>0.23796769500000003</v>
      </c>
      <c r="N27" s="14">
        <v>43464.475925925923</v>
      </c>
      <c r="O27" s="14">
        <v>43475.666666666664</v>
      </c>
      <c r="P27" s="15" t="s">
        <v>71</v>
      </c>
    </row>
  </sheetData>
  <conditionalFormatting sqref="F1:F27">
    <cfRule type="duplicateValues" dxfId="3" priority="2"/>
  </conditionalFormatting>
  <conditionalFormatting sqref="F1:F2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2019-01-09T14:47:36Z</dcterms:modified>
</cp:coreProperties>
</file>