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32" i="1" l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<sst xmlns="http://schemas.openxmlformats.org/spreadsheetml/2006/main" count="264" uniqueCount="87">
  <si>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</si>
  <si>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</si>
  <si>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</si>
  <si>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</si>
  <si>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</si>
  <si>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</si>
  <si>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</si>
  <si>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</si>
  <si>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</si>
  <si>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</si>
  <si>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</si>
  <si>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</si>
  <si>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</si>
  <si>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</si>
  <si>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</si>
  <si>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</si>
  <si>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</si>
  <si>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</si>
  <si>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</si>
  <si>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</si>
  <si>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BBMP-EE-MAHADEVAPURA</t>
  </si>
  <si>
    <t>BBMP/2017-18/OW/WORK_INDENT30319/CALL-3</t>
  </si>
  <si>
    <t>Improvements to Roads and Drains in 10th main road of choudeshwari layout at Marathahalli ward No.86</t>
  </si>
  <si>
    <t>BBMP/2017-18/OW/WORK_INDENT30353/CALL-2</t>
  </si>
  <si>
    <t>Improvements to Roads and Drains at Sanjay nagara 10th cross road in Marathahalli ward No.86</t>
  </si>
  <si>
    <t>BBMP/2018-19/OW/WORK_INDENT30632</t>
  </si>
  <si>
    <t>Improvements to Roads and Drains at Ranganatha swamy temple road and its cross roads in marathahalli ward No.86 (2nd call)</t>
  </si>
  <si>
    <t>Improvements to Roads and Drains at Ashwath nagar of Marathahalli ward No.86</t>
  </si>
  <si>
    <t>Improvements to Ashpalt Roads and Drains of Reddy janasangha road at marathahalli ward No.86</t>
  </si>
  <si>
    <t>Improvements to Roads and Drains at yamaluru colony of Marathahalli ward No.86</t>
  </si>
  <si>
    <t>Improvements to Roads and Drains of Yamaluru Rohana appartments compound road at marathahalli ward No.86</t>
  </si>
  <si>
    <t>Ward Name</t>
  </si>
  <si>
    <t>Marathahalli</t>
  </si>
  <si>
    <t>NA</t>
  </si>
  <si>
    <t>BBMP/2017-18/OW/WORK_INDENT30351/CALL-2</t>
  </si>
  <si>
    <t>Improvements to Roads and Drains at Balaji layout Govt.school front side road at Marathahalli ward No.86</t>
  </si>
  <si>
    <t>BBMP/2017-18/OW/WORK_INDENT30331/CALL-2</t>
  </si>
  <si>
    <t>Improvements to Roads and Drains of yamaluru Madhuramma temple cross roads of Marathahalli ward No.86</t>
  </si>
  <si>
    <t>BBMP/2017-18/OW/WORK_INDENT30354/CALL-2</t>
  </si>
  <si>
    <t>Improvements to Roads and Drains at Deepa nursing home 2nd cross in Marathahalli ward No.86</t>
  </si>
  <si>
    <t>BBMP/2017-18/OW/WORK_INDENT30355/CALL-2</t>
  </si>
  <si>
    <t>Improvements to Roads and Drains From shiva temple to Ganesha temple at yamaluru in ward No.86</t>
  </si>
  <si>
    <t>BBMP/2017-18/OW/WORK_INDENT30324/CALL-3</t>
  </si>
  <si>
    <t>BBMP/2017-18/OW/WORK_INDENT30323/CALL-2</t>
  </si>
  <si>
    <t>Improvements to Concrete Drains at marathahalli ward No.86</t>
  </si>
  <si>
    <t>BBMP/2017-18/OW/WORK_INDENT30329/CALL-2</t>
  </si>
  <si>
    <t>Improvements to Roads and Drains of Yamaluru banappa colony at Marathahalli ward No.86</t>
  </si>
  <si>
    <t>BBMP/2017-18/OW/WORK_INDENT30357/CALL-2</t>
  </si>
  <si>
    <t>Improvements Roads And Drains Near Ajay house at Ramesh layout yamaluru in marathahalli ward no 86</t>
  </si>
  <si>
    <t>BBMP/2017-18/OW/WORK_INDENT30321/CALL-2</t>
  </si>
  <si>
    <t>Improvements to Roads and Drains near Manjunatha nagar burial ground at marathahalli ward No.86</t>
  </si>
  <si>
    <t>BBMP/2017-18/OW/WORK_INDENT30320/CALL-2</t>
  </si>
  <si>
    <t>Improvements to Roads and Drains at Ramanjaneya layout, Annayya reddy and Subbayya reddy of Marathahalli ward No.86</t>
  </si>
  <si>
    <t>BBMP/2017-18/OW/WORK_INDENT30362/CALL-2</t>
  </si>
  <si>
    <t>Enganging tractor and gangman for road side cleaning, silt removing and other Missilanous works at Ward no.86</t>
  </si>
  <si>
    <t>BBMP/2017-18/OW/WORK_INDENT30334/CALL-3</t>
  </si>
  <si>
    <t>Improvements to Roads and Drains of 5, 5th A and 5B main roads at Marathahalli ward No.86(Reserve for SC)</t>
  </si>
  <si>
    <t>BBMP/2017-18/OW/WORK_INDENT30330/CALL-3</t>
  </si>
  <si>
    <t>Improvements to Roads and Drains at Yamaluru shanbhog layout of Marathahalli ward No.86</t>
  </si>
  <si>
    <t>BBMP/2017-18/OW/WORK_INDENT30335/CALL-2</t>
  </si>
  <si>
    <t>Improvements to Roads and Drains of Ramanujayya layout 2nd and 3rd cross at Marathahalli ward No.86</t>
  </si>
  <si>
    <t>BBMP/2017-18/OW/WORK_INDENT30318/CALL-3</t>
  </si>
  <si>
    <t>BBMP/2017-18/OW/WORK_INDENT30328/CALL-4</t>
  </si>
  <si>
    <t>BBMP/2017-18/OW/WORK_INDENT30317/CALL-2</t>
  </si>
  <si>
    <t>Improvements to Roads and Drains at Gurala papayya near shubhodaya road of Marathahalli ward No.86</t>
  </si>
  <si>
    <t>BBMP/2017-18/OW/WORK_INDENT30358/CALL-2</t>
  </si>
  <si>
    <t>Improvements Roads And Drains at Banappa colony near Narayanamma hosue in marathahalli ward no 86</t>
  </si>
  <si>
    <t>BBMP/2017-18/OW/WORK_INDENT30363/CALL-2</t>
  </si>
  <si>
    <t>Improvements to culverts &amp; Drains at ward no 86</t>
  </si>
  <si>
    <t>BBMP/2017-18/OW/WORK_INDENT30350/CALL-2</t>
  </si>
  <si>
    <t>Improvements to Roads and Drains old tent (Srinivas) road at Marathahalli ward No.86</t>
  </si>
  <si>
    <t>BBMP/2017-18/OW/WORK_INDENT30337/CALL-2</t>
  </si>
  <si>
    <t>Improvements to Roads and Drains of Raju colony of yamaluru at Marathahalli ward No.86</t>
  </si>
  <si>
    <t>BBMP/2017-18/OW/WORK_INDENT30327/CALL-2</t>
  </si>
  <si>
    <t>Improvements to Roads and Drains at Manjunath layout 1st cross of Marathahalli ward No.86</t>
  </si>
  <si>
    <t>BBMP/2017-18/OW/WORK_INDENT30352/CALL-2</t>
  </si>
  <si>
    <t>Improvements to Roads and Drains at Someshwara temple backside road in Marathahalli ward No.86</t>
  </si>
  <si>
    <t>BBMP/2018-19/OW/WORK_INDENT31918</t>
  </si>
  <si>
    <t>Potholes filling and repairs to roads Marathahally ward no.86</t>
  </si>
  <si>
    <t>BBMP/2018-19/OW/WORK_INDENT31917</t>
  </si>
  <si>
    <t>Improvements to cc drains and covering slabs at Yamaluru in ward no.86</t>
  </si>
  <si>
    <t>BBMP/2017-18/OW/WORK_INDENT30326/CALL-3</t>
  </si>
  <si>
    <t>Improvements to Roads and Drains at Om Shakti temple Near tabala narayana swamy house of yamaluru at marathahalli ward No.86</t>
  </si>
  <si>
    <t>Published</t>
  </si>
  <si>
    <t>BBMP/2017-18/OW/WORK_INDENT30325/CALL-3</t>
  </si>
  <si>
    <t>Improvements to Roads and Drains at Ramesh layout of yamaluru at marathahalli ward No.86(Reserve for SC)</t>
  </si>
  <si>
    <t>BBMP/2017-18/OW/WORK_INDENT30332/CALL-4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</si>
</sst>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31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489</v>
      </c>
      <c r="B2" s="4">
        <v>86</v>
      </c>
      <c r="C2" s="5" t="s">
        <v>32</v>
      </c>
      <c r="D2" s="6">
        <v>43280</v>
      </c>
      <c r="E2" s="7" t="s">
        <v>20</v>
      </c>
      <c r="F2" s="7" t="s">
        <v>23</v>
      </c>
      <c r="G2" s="7" t="s">
        <v>24</v>
      </c>
      <c r="H2" s="4" t="s">
        <v>11</v>
      </c>
      <c r="I2" s="4" t="s">
        <v>12</v>
      </c>
      <c r="J2" s="5" t="s">
        <v>33</v>
      </c>
      <c r="K2" s="8">
        <v>2380332.88</v>
      </c>
      <c r="L2" s="8">
        <f t="shared" ref="L2:L32" si="0">K2/100000</f>
        <v>23.803328799999999</v>
      </c>
      <c r="M2" s="8">
        <f t="shared" ref="M2:M32" si="1">L2/100</f>
        <v>0.23803328799999998</v>
      </c>
      <c r="N2" s="9">
        <v>43280.687962962962</v>
      </c>
      <c r="O2" s="9">
        <v>43287.709027777775</v>
      </c>
      <c r="P2" s="7" t="s">
        <v>19</v>
      </c>
    </row>
    <row r="3" spans="1:16" s="3" customFormat="1" ht="12" x14ac:dyDescent="0.2">
      <c r="A3" s="4">
        <v>1054</v>
      </c>
      <c r="B3" s="4">
        <v>86</v>
      </c>
      <c r="C3" s="5" t="s">
        <v>32</v>
      </c>
      <c r="D3" s="6">
        <v>43280</v>
      </c>
      <c r="E3" s="7" t="s">
        <v>20</v>
      </c>
      <c r="F3" s="7" t="s">
        <v>25</v>
      </c>
      <c r="G3" s="7" t="s">
        <v>26</v>
      </c>
      <c r="H3" s="4" t="s">
        <v>11</v>
      </c>
      <c r="I3" s="4" t="s">
        <v>12</v>
      </c>
      <c r="J3" s="5" t="s">
        <v>18</v>
      </c>
      <c r="K3" s="8">
        <v>2379740.7200000002</v>
      </c>
      <c r="L3" s="8">
        <f t="shared" si="0"/>
        <v>23.797407200000002</v>
      </c>
      <c r="M3" s="8">
        <f t="shared" si="1"/>
        <v>0.23797407200000001</v>
      </c>
      <c r="N3" s="9">
        <v>43280.645694444444</v>
      </c>
      <c r="O3" s="9">
        <v>43287.666666666664</v>
      </c>
      <c r="P3" s="7" t="s">
        <v>13</v>
      </c>
    </row>
    <row r="4" spans="1:16" s="3" customFormat="1" ht="12" x14ac:dyDescent="0.2">
      <c r="A4" s="4">
        <v>252</v>
      </c>
      <c r="B4" s="4">
        <v>86</v>
      </c>
      <c r="C4" s="5" t="s">
        <v>32</v>
      </c>
      <c r="D4" s="6">
        <v>43334</v>
      </c>
      <c r="E4" s="7" t="s">
        <v>20</v>
      </c>
      <c r="F4" s="7" t="s">
        <v>21</v>
      </c>
      <c r="G4" s="7" t="s">
        <v>22</v>
      </c>
      <c r="H4" s="4" t="s">
        <v>11</v>
      </c>
      <c r="I4" s="4" t="s">
        <v>12</v>
      </c>
      <c r="J4" s="5" t="s">
        <v>33</v>
      </c>
      <c r="K4" s="8">
        <v>3332380.71</v>
      </c>
      <c r="L4" s="8">
        <f t="shared" si="0"/>
        <v>33.323807099999996</v>
      </c>
      <c r="M4" s="8">
        <f t="shared" si="1"/>
        <v>0.33323807099999997</v>
      </c>
      <c r="N4" s="9">
        <v>43334.471053240741</v>
      </c>
      <c r="O4" s="9">
        <v>43341.666666666664</v>
      </c>
      <c r="P4" s="7" t="s">
        <v>19</v>
      </c>
    </row>
    <row r="5" spans="1:16" s="3" customFormat="1" ht="12" x14ac:dyDescent="0.2">
      <c r="A5" s="4">
        <v>1836</v>
      </c>
      <c r="B5" s="4">
        <v>86</v>
      </c>
      <c r="C5" s="5" t="s">
        <v>32</v>
      </c>
      <c r="D5" s="6">
        <v>43384</v>
      </c>
      <c r="E5" s="10" t="s">
        <v>20</v>
      </c>
      <c r="F5" s="10" t="s">
        <v>34</v>
      </c>
      <c r="G5" s="10" t="s">
        <v>35</v>
      </c>
      <c r="H5" s="11" t="s">
        <v>11</v>
      </c>
      <c r="I5" s="11" t="s">
        <v>12</v>
      </c>
      <c r="J5" s="12" t="s">
        <v>33</v>
      </c>
      <c r="K5" s="13">
        <v>2855959.65</v>
      </c>
      <c r="L5" s="8">
        <f t="shared" si="0"/>
        <v>28.559596499999998</v>
      </c>
      <c r="M5" s="8">
        <f t="shared" si="1"/>
        <v>0.28559596499999995</v>
      </c>
      <c r="N5" s="14">
        <v>43384.707916666666</v>
      </c>
      <c r="O5" s="14">
        <v>43424.666666666664</v>
      </c>
      <c r="P5" s="15" t="s">
        <v>19</v>
      </c>
    </row>
    <row r="6" spans="1:16" s="3" customFormat="1" ht="12" x14ac:dyDescent="0.2">
      <c r="A6" s="4">
        <v>1837</v>
      </c>
      <c r="B6" s="4">
        <v>86</v>
      </c>
      <c r="C6" s="5" t="s">
        <v>32</v>
      </c>
      <c r="D6" s="6">
        <v>43384</v>
      </c>
      <c r="E6" s="10" t="s">
        <v>20</v>
      </c>
      <c r="F6" s="10" t="s">
        <v>36</v>
      </c>
      <c r="G6" s="10" t="s">
        <v>37</v>
      </c>
      <c r="H6" s="11" t="s">
        <v>11</v>
      </c>
      <c r="I6" s="11" t="s">
        <v>12</v>
      </c>
      <c r="J6" s="12" t="s">
        <v>33</v>
      </c>
      <c r="K6" s="13">
        <v>2855969.01</v>
      </c>
      <c r="L6" s="8">
        <f t="shared" si="0"/>
        <v>28.559690099999997</v>
      </c>
      <c r="M6" s="8">
        <f t="shared" si="1"/>
        <v>0.28559690099999996</v>
      </c>
      <c r="N6" s="14">
        <v>43384.701284722221</v>
      </c>
      <c r="O6" s="14">
        <v>43424.666666666664</v>
      </c>
      <c r="P6" s="15" t="s">
        <v>19</v>
      </c>
    </row>
    <row r="7" spans="1:16" s="3" customFormat="1" ht="12" x14ac:dyDescent="0.2">
      <c r="A7" s="4">
        <v>1838</v>
      </c>
      <c r="B7" s="4">
        <v>86</v>
      </c>
      <c r="C7" s="5" t="s">
        <v>32</v>
      </c>
      <c r="D7" s="6">
        <v>43384</v>
      </c>
      <c r="E7" s="10" t="s">
        <v>20</v>
      </c>
      <c r="F7" s="10" t="s">
        <v>38</v>
      </c>
      <c r="G7" s="10" t="s">
        <v>39</v>
      </c>
      <c r="H7" s="11" t="s">
        <v>11</v>
      </c>
      <c r="I7" s="11" t="s">
        <v>12</v>
      </c>
      <c r="J7" s="12" t="s">
        <v>33</v>
      </c>
      <c r="K7" s="13">
        <v>1428032.23</v>
      </c>
      <c r="L7" s="8">
        <f t="shared" si="0"/>
        <v>14.2803223</v>
      </c>
      <c r="M7" s="8">
        <f t="shared" si="1"/>
        <v>0.14280322300000001</v>
      </c>
      <c r="N7" s="14">
        <v>43384.698576388888</v>
      </c>
      <c r="O7" s="14">
        <v>43424.666666666664</v>
      </c>
      <c r="P7" s="15" t="s">
        <v>19</v>
      </c>
    </row>
    <row r="8" spans="1:16" s="3" customFormat="1" ht="12" x14ac:dyDescent="0.2">
      <c r="A8" s="4">
        <v>1839</v>
      </c>
      <c r="B8" s="4">
        <v>86</v>
      </c>
      <c r="C8" s="5" t="s">
        <v>32</v>
      </c>
      <c r="D8" s="6">
        <v>43384</v>
      </c>
      <c r="E8" s="10" t="s">
        <v>20</v>
      </c>
      <c r="F8" s="10" t="s">
        <v>40</v>
      </c>
      <c r="G8" s="10" t="s">
        <v>41</v>
      </c>
      <c r="H8" s="11" t="s">
        <v>11</v>
      </c>
      <c r="I8" s="11" t="s">
        <v>12</v>
      </c>
      <c r="J8" s="12" t="s">
        <v>33</v>
      </c>
      <c r="K8" s="13">
        <v>3808746.96</v>
      </c>
      <c r="L8" s="8">
        <f t="shared" si="0"/>
        <v>38.087469599999999</v>
      </c>
      <c r="M8" s="8">
        <f t="shared" si="1"/>
        <v>0.38087469600000001</v>
      </c>
      <c r="N8" s="14">
        <v>43384.696469907409</v>
      </c>
      <c r="O8" s="14">
        <v>43424.666666666664</v>
      </c>
      <c r="P8" s="15" t="s">
        <v>19</v>
      </c>
    </row>
    <row r="9" spans="1:16" s="3" customFormat="1" ht="12" x14ac:dyDescent="0.2">
      <c r="A9" s="4">
        <v>1840</v>
      </c>
      <c r="B9" s="4">
        <v>86</v>
      </c>
      <c r="C9" s="5" t="s">
        <v>32</v>
      </c>
      <c r="D9" s="6">
        <v>43384</v>
      </c>
      <c r="E9" s="10" t="s">
        <v>20</v>
      </c>
      <c r="F9" s="10" t="s">
        <v>42</v>
      </c>
      <c r="G9" s="10" t="s">
        <v>28</v>
      </c>
      <c r="H9" s="11" t="s">
        <v>11</v>
      </c>
      <c r="I9" s="11" t="s">
        <v>12</v>
      </c>
      <c r="J9" s="12" t="s">
        <v>33</v>
      </c>
      <c r="K9" s="13">
        <v>3808302.3</v>
      </c>
      <c r="L9" s="8">
        <f t="shared" si="0"/>
        <v>38.083022999999997</v>
      </c>
      <c r="M9" s="8">
        <f t="shared" si="1"/>
        <v>0.38083022999999999</v>
      </c>
      <c r="N9" s="14">
        <v>43384.694236111114</v>
      </c>
      <c r="O9" s="14">
        <v>43424.666666666664</v>
      </c>
      <c r="P9" s="15" t="s">
        <v>19</v>
      </c>
    </row>
    <row r="10" spans="1:16" s="3" customFormat="1" ht="12" x14ac:dyDescent="0.2">
      <c r="A10" s="4">
        <v>1841</v>
      </c>
      <c r="B10" s="4">
        <v>86</v>
      </c>
      <c r="C10" s="5" t="s">
        <v>32</v>
      </c>
      <c r="D10" s="6">
        <v>43384</v>
      </c>
      <c r="E10" s="10" t="s">
        <v>20</v>
      </c>
      <c r="F10" s="10" t="s">
        <v>43</v>
      </c>
      <c r="G10" s="10" t="s">
        <v>44</v>
      </c>
      <c r="H10" s="11" t="s">
        <v>11</v>
      </c>
      <c r="I10" s="11" t="s">
        <v>12</v>
      </c>
      <c r="J10" s="12" t="s">
        <v>33</v>
      </c>
      <c r="K10" s="13">
        <v>3808229.5</v>
      </c>
      <c r="L10" s="8">
        <f t="shared" si="0"/>
        <v>38.082295000000002</v>
      </c>
      <c r="M10" s="8">
        <f t="shared" si="1"/>
        <v>0.38082294999999999</v>
      </c>
      <c r="N10" s="14">
        <v>43384.690011574072</v>
      </c>
      <c r="O10" s="14">
        <v>43424.666666666664</v>
      </c>
      <c r="P10" s="15" t="s">
        <v>19</v>
      </c>
    </row>
    <row r="11" spans="1:16" s="3" customFormat="1" ht="12" x14ac:dyDescent="0.2">
      <c r="A11" s="4">
        <v>1842</v>
      </c>
      <c r="B11" s="4">
        <v>86</v>
      </c>
      <c r="C11" s="5" t="s">
        <v>32</v>
      </c>
      <c r="D11" s="6">
        <v>43384</v>
      </c>
      <c r="E11" s="10" t="s">
        <v>20</v>
      </c>
      <c r="F11" s="10" t="s">
        <v>45</v>
      </c>
      <c r="G11" s="10" t="s">
        <v>46</v>
      </c>
      <c r="H11" s="11" t="s">
        <v>11</v>
      </c>
      <c r="I11" s="11" t="s">
        <v>12</v>
      </c>
      <c r="J11" s="12" t="s">
        <v>33</v>
      </c>
      <c r="K11" s="13">
        <v>3808522.93</v>
      </c>
      <c r="L11" s="8">
        <f t="shared" si="0"/>
        <v>38.085229300000002</v>
      </c>
      <c r="M11" s="8">
        <f t="shared" si="1"/>
        <v>0.38085229300000001</v>
      </c>
      <c r="N11" s="14">
        <v>43384.6877662037</v>
      </c>
      <c r="O11" s="14">
        <v>43424.666666666664</v>
      </c>
      <c r="P11" s="15" t="s">
        <v>19</v>
      </c>
    </row>
    <row r="12" spans="1:16" s="3" customFormat="1" ht="12" x14ac:dyDescent="0.2">
      <c r="A12" s="4">
        <v>1843</v>
      </c>
      <c r="B12" s="4">
        <v>86</v>
      </c>
      <c r="C12" s="5" t="s">
        <v>32</v>
      </c>
      <c r="D12" s="6">
        <v>43384</v>
      </c>
      <c r="E12" s="10" t="s">
        <v>20</v>
      </c>
      <c r="F12" s="10" t="s">
        <v>47</v>
      </c>
      <c r="G12" s="10" t="s">
        <v>48</v>
      </c>
      <c r="H12" s="11" t="s">
        <v>11</v>
      </c>
      <c r="I12" s="11" t="s">
        <v>12</v>
      </c>
      <c r="J12" s="12" t="s">
        <v>33</v>
      </c>
      <c r="K12" s="13">
        <v>1903088.87</v>
      </c>
      <c r="L12" s="8">
        <f t="shared" si="0"/>
        <v>19.030888700000002</v>
      </c>
      <c r="M12" s="8">
        <f t="shared" si="1"/>
        <v>0.19030888700000001</v>
      </c>
      <c r="N12" s="14">
        <v>43384.681956018518</v>
      </c>
      <c r="O12" s="14">
        <v>43424.666666666664</v>
      </c>
      <c r="P12" s="15" t="s">
        <v>19</v>
      </c>
    </row>
    <row r="13" spans="1:16" s="3" customFormat="1" ht="12" x14ac:dyDescent="0.2">
      <c r="A13" s="4">
        <v>1844</v>
      </c>
      <c r="B13" s="4">
        <v>86</v>
      </c>
      <c r="C13" s="5" t="s">
        <v>32</v>
      </c>
      <c r="D13" s="6">
        <v>43384</v>
      </c>
      <c r="E13" s="10" t="s">
        <v>20</v>
      </c>
      <c r="F13" s="10" t="s">
        <v>49</v>
      </c>
      <c r="G13" s="10" t="s">
        <v>50</v>
      </c>
      <c r="H13" s="11" t="s">
        <v>11</v>
      </c>
      <c r="I13" s="11" t="s">
        <v>12</v>
      </c>
      <c r="J13" s="12" t="s">
        <v>33</v>
      </c>
      <c r="K13" s="13">
        <v>2379814.4500000002</v>
      </c>
      <c r="L13" s="8">
        <f t="shared" si="0"/>
        <v>23.798144500000003</v>
      </c>
      <c r="M13" s="8">
        <f t="shared" si="1"/>
        <v>0.23798144500000004</v>
      </c>
      <c r="N13" s="14">
        <v>43384.680081018516</v>
      </c>
      <c r="O13" s="14">
        <v>43424.666666666664</v>
      </c>
      <c r="P13" s="15" t="s">
        <v>19</v>
      </c>
    </row>
    <row r="14" spans="1:16" s="3" customFormat="1" ht="12" x14ac:dyDescent="0.2">
      <c r="A14" s="4">
        <v>1845</v>
      </c>
      <c r="B14" s="4">
        <v>86</v>
      </c>
      <c r="C14" s="5" t="s">
        <v>32</v>
      </c>
      <c r="D14" s="6">
        <v>43384</v>
      </c>
      <c r="E14" s="10" t="s">
        <v>20</v>
      </c>
      <c r="F14" s="10" t="s">
        <v>51</v>
      </c>
      <c r="G14" s="10" t="s">
        <v>52</v>
      </c>
      <c r="H14" s="11" t="s">
        <v>11</v>
      </c>
      <c r="I14" s="11" t="s">
        <v>12</v>
      </c>
      <c r="J14" s="12" t="s">
        <v>33</v>
      </c>
      <c r="K14" s="13">
        <v>3808312.73</v>
      </c>
      <c r="L14" s="8">
        <f t="shared" si="0"/>
        <v>38.083127300000001</v>
      </c>
      <c r="M14" s="8">
        <f t="shared" si="1"/>
        <v>0.38083127300000003</v>
      </c>
      <c r="N14" s="14">
        <v>43384.676018518519</v>
      </c>
      <c r="O14" s="14">
        <v>43424.666666666664</v>
      </c>
      <c r="P14" s="15" t="s">
        <v>19</v>
      </c>
    </row>
    <row r="15" spans="1:16" s="3" customFormat="1" ht="12" x14ac:dyDescent="0.2">
      <c r="A15" s="4">
        <v>1846</v>
      </c>
      <c r="B15" s="4">
        <v>86</v>
      </c>
      <c r="C15" s="5" t="s">
        <v>32</v>
      </c>
      <c r="D15" s="6">
        <v>43384</v>
      </c>
      <c r="E15" s="10" t="s">
        <v>20</v>
      </c>
      <c r="F15" s="10" t="s">
        <v>53</v>
      </c>
      <c r="G15" s="10" t="s">
        <v>54</v>
      </c>
      <c r="H15" s="11" t="s">
        <v>11</v>
      </c>
      <c r="I15" s="11" t="s">
        <v>12</v>
      </c>
      <c r="J15" s="12" t="s">
        <v>33</v>
      </c>
      <c r="K15" s="13">
        <v>951851.35</v>
      </c>
      <c r="L15" s="8">
        <f t="shared" si="0"/>
        <v>9.5185134999999992</v>
      </c>
      <c r="M15" s="8">
        <f t="shared" si="1"/>
        <v>9.518513499999999E-2</v>
      </c>
      <c r="N15" s="14">
        <v>43384.673958333333</v>
      </c>
      <c r="O15" s="14">
        <v>43424.666666666664</v>
      </c>
      <c r="P15" s="15" t="s">
        <v>19</v>
      </c>
    </row>
    <row r="16" spans="1:16" s="3" customFormat="1" ht="12" x14ac:dyDescent="0.2">
      <c r="A16" s="4">
        <v>1847</v>
      </c>
      <c r="B16" s="4">
        <v>86</v>
      </c>
      <c r="C16" s="5" t="s">
        <v>32</v>
      </c>
      <c r="D16" s="6">
        <v>43384</v>
      </c>
      <c r="E16" s="10" t="s">
        <v>20</v>
      </c>
      <c r="F16" s="10" t="s">
        <v>55</v>
      </c>
      <c r="G16" s="10" t="s">
        <v>56</v>
      </c>
      <c r="H16" s="11" t="s">
        <v>11</v>
      </c>
      <c r="I16" s="11" t="s">
        <v>12</v>
      </c>
      <c r="J16" s="12" t="s">
        <v>33</v>
      </c>
      <c r="K16" s="13">
        <v>4760642.55</v>
      </c>
      <c r="L16" s="8">
        <f t="shared" si="0"/>
        <v>47.6064255</v>
      </c>
      <c r="M16" s="8">
        <f t="shared" si="1"/>
        <v>0.47606425499999999</v>
      </c>
      <c r="N16" s="14">
        <v>43384.668611111112</v>
      </c>
      <c r="O16" s="14">
        <v>43424.666666666664</v>
      </c>
      <c r="P16" s="15" t="s">
        <v>19</v>
      </c>
    </row>
    <row r="17" spans="1:16" s="3" customFormat="1" ht="12" x14ac:dyDescent="0.2">
      <c r="A17" s="4">
        <v>1848</v>
      </c>
      <c r="B17" s="4">
        <v>86</v>
      </c>
      <c r="C17" s="5" t="s">
        <v>32</v>
      </c>
      <c r="D17" s="6">
        <v>43384</v>
      </c>
      <c r="E17" s="10" t="s">
        <v>20</v>
      </c>
      <c r="F17" s="10" t="s">
        <v>57</v>
      </c>
      <c r="G17" s="10" t="s">
        <v>58</v>
      </c>
      <c r="H17" s="11" t="s">
        <v>11</v>
      </c>
      <c r="I17" s="11" t="s">
        <v>12</v>
      </c>
      <c r="J17" s="12" t="s">
        <v>33</v>
      </c>
      <c r="K17" s="13">
        <v>2380836.27</v>
      </c>
      <c r="L17" s="8">
        <f t="shared" si="0"/>
        <v>23.8083627</v>
      </c>
      <c r="M17" s="8">
        <f t="shared" si="1"/>
        <v>0.23808362699999999</v>
      </c>
      <c r="N17" s="14">
        <v>43384.666585648149</v>
      </c>
      <c r="O17" s="14">
        <v>43424.666666666664</v>
      </c>
      <c r="P17" s="15" t="s">
        <v>19</v>
      </c>
    </row>
    <row r="18" spans="1:16" s="3" customFormat="1" ht="12" x14ac:dyDescent="0.2">
      <c r="A18" s="4">
        <v>1849</v>
      </c>
      <c r="B18" s="4">
        <v>86</v>
      </c>
      <c r="C18" s="5" t="s">
        <v>32</v>
      </c>
      <c r="D18" s="6">
        <v>43384</v>
      </c>
      <c r="E18" s="10" t="s">
        <v>20</v>
      </c>
      <c r="F18" s="10" t="s">
        <v>59</v>
      </c>
      <c r="G18" s="10" t="s">
        <v>60</v>
      </c>
      <c r="H18" s="11" t="s">
        <v>11</v>
      </c>
      <c r="I18" s="11" t="s">
        <v>12</v>
      </c>
      <c r="J18" s="12" t="s">
        <v>33</v>
      </c>
      <c r="K18" s="13">
        <v>3808197.6</v>
      </c>
      <c r="L18" s="8">
        <f t="shared" si="0"/>
        <v>38.081975999999997</v>
      </c>
      <c r="M18" s="8">
        <f t="shared" si="1"/>
        <v>0.38081975999999995</v>
      </c>
      <c r="N18" s="14">
        <v>43384.636296296296</v>
      </c>
      <c r="O18" s="14">
        <v>43424.666666666664</v>
      </c>
      <c r="P18" s="15" t="s">
        <v>19</v>
      </c>
    </row>
    <row r="19" spans="1:16" s="3" customFormat="1" ht="12" x14ac:dyDescent="0.2">
      <c r="A19" s="4">
        <v>1850</v>
      </c>
      <c r="B19" s="4">
        <v>86</v>
      </c>
      <c r="C19" s="5" t="s">
        <v>32</v>
      </c>
      <c r="D19" s="6">
        <v>43384</v>
      </c>
      <c r="E19" s="10" t="s">
        <v>20</v>
      </c>
      <c r="F19" s="10" t="s">
        <v>61</v>
      </c>
      <c r="G19" s="10" t="s">
        <v>27</v>
      </c>
      <c r="H19" s="11" t="s">
        <v>11</v>
      </c>
      <c r="I19" s="11" t="s">
        <v>12</v>
      </c>
      <c r="J19" s="12" t="s">
        <v>33</v>
      </c>
      <c r="K19" s="13">
        <v>3807719.78</v>
      </c>
      <c r="L19" s="8">
        <f t="shared" si="0"/>
        <v>38.0771978</v>
      </c>
      <c r="M19" s="8">
        <f t="shared" si="1"/>
        <v>0.38077197800000001</v>
      </c>
      <c r="N19" s="14">
        <v>43384.633136574077</v>
      </c>
      <c r="O19" s="14">
        <v>43424.666666666664</v>
      </c>
      <c r="P19" s="15" t="s">
        <v>19</v>
      </c>
    </row>
    <row r="20" spans="1:16" s="3" customFormat="1" ht="12" x14ac:dyDescent="0.2">
      <c r="A20" s="4">
        <v>1851</v>
      </c>
      <c r="B20" s="4">
        <v>86</v>
      </c>
      <c r="C20" s="5" t="s">
        <v>32</v>
      </c>
      <c r="D20" s="6">
        <v>43384</v>
      </c>
      <c r="E20" s="10" t="s">
        <v>20</v>
      </c>
      <c r="F20" s="10" t="s">
        <v>62</v>
      </c>
      <c r="G20" s="10" t="s">
        <v>29</v>
      </c>
      <c r="H20" s="11" t="s">
        <v>11</v>
      </c>
      <c r="I20" s="11" t="s">
        <v>12</v>
      </c>
      <c r="J20" s="12" t="s">
        <v>33</v>
      </c>
      <c r="K20" s="13">
        <v>3808553.63</v>
      </c>
      <c r="L20" s="8">
        <f t="shared" si="0"/>
        <v>38.085536300000001</v>
      </c>
      <c r="M20" s="8">
        <f t="shared" si="1"/>
        <v>0.380855363</v>
      </c>
      <c r="N20" s="14">
        <v>43384.616076388891</v>
      </c>
      <c r="O20" s="14">
        <v>43424.666666666664</v>
      </c>
      <c r="P20" s="15" t="s">
        <v>19</v>
      </c>
    </row>
    <row r="21" spans="1:16" s="3" customFormat="1" ht="12" x14ac:dyDescent="0.2">
      <c r="A21" s="4">
        <v>1852</v>
      </c>
      <c r="B21" s="4">
        <v>86</v>
      </c>
      <c r="C21" s="5" t="s">
        <v>32</v>
      </c>
      <c r="D21" s="6">
        <v>43384</v>
      </c>
      <c r="E21" s="10" t="s">
        <v>20</v>
      </c>
      <c r="F21" s="10" t="s">
        <v>63</v>
      </c>
      <c r="G21" s="10" t="s">
        <v>64</v>
      </c>
      <c r="H21" s="11" t="s">
        <v>11</v>
      </c>
      <c r="I21" s="11" t="s">
        <v>12</v>
      </c>
      <c r="J21" s="12" t="s">
        <v>33</v>
      </c>
      <c r="K21" s="13">
        <v>2380281.75</v>
      </c>
      <c r="L21" s="8">
        <f t="shared" si="0"/>
        <v>23.8028175</v>
      </c>
      <c r="M21" s="8">
        <f t="shared" si="1"/>
        <v>0.23802817500000001</v>
      </c>
      <c r="N21" s="14">
        <v>43384.614062499997</v>
      </c>
      <c r="O21" s="14">
        <v>43424.666666666664</v>
      </c>
      <c r="P21" s="15" t="s">
        <v>19</v>
      </c>
    </row>
    <row r="22" spans="1:16" s="3" customFormat="1" ht="12" x14ac:dyDescent="0.2">
      <c r="A22" s="4">
        <v>1853</v>
      </c>
      <c r="B22" s="4">
        <v>86</v>
      </c>
      <c r="C22" s="5" t="s">
        <v>32</v>
      </c>
      <c r="D22" s="6">
        <v>43384</v>
      </c>
      <c r="E22" s="10" t="s">
        <v>20</v>
      </c>
      <c r="F22" s="10" t="s">
        <v>65</v>
      </c>
      <c r="G22" s="10" t="s">
        <v>66</v>
      </c>
      <c r="H22" s="11" t="s">
        <v>11</v>
      </c>
      <c r="I22" s="11" t="s">
        <v>12</v>
      </c>
      <c r="J22" s="12" t="s">
        <v>33</v>
      </c>
      <c r="K22" s="13">
        <v>951338.48</v>
      </c>
      <c r="L22" s="8">
        <f t="shared" si="0"/>
        <v>9.513384799999999</v>
      </c>
      <c r="M22" s="8">
        <f t="shared" si="1"/>
        <v>9.5133847999999993E-2</v>
      </c>
      <c r="N22" s="14">
        <v>43384.557071759256</v>
      </c>
      <c r="O22" s="14">
        <v>43424.666666666664</v>
      </c>
      <c r="P22" s="15" t="s">
        <v>19</v>
      </c>
    </row>
    <row r="23" spans="1:16" s="3" customFormat="1" ht="12" x14ac:dyDescent="0.2">
      <c r="A23" s="4">
        <v>1854</v>
      </c>
      <c r="B23" s="4">
        <v>86</v>
      </c>
      <c r="C23" s="5" t="s">
        <v>32</v>
      </c>
      <c r="D23" s="6">
        <v>43384</v>
      </c>
      <c r="E23" s="10" t="s">
        <v>20</v>
      </c>
      <c r="F23" s="10" t="s">
        <v>67</v>
      </c>
      <c r="G23" s="10" t="s">
        <v>68</v>
      </c>
      <c r="H23" s="11" t="s">
        <v>11</v>
      </c>
      <c r="I23" s="11" t="s">
        <v>12</v>
      </c>
      <c r="J23" s="12" t="s">
        <v>33</v>
      </c>
      <c r="K23" s="13">
        <v>951880.82</v>
      </c>
      <c r="L23" s="8">
        <f t="shared" si="0"/>
        <v>9.5188081999999987</v>
      </c>
      <c r="M23" s="8">
        <f t="shared" si="1"/>
        <v>9.5188081999999993E-2</v>
      </c>
      <c r="N23" s="14">
        <v>43384.554189814815</v>
      </c>
      <c r="O23" s="14">
        <v>43424.666666666664</v>
      </c>
      <c r="P23" s="15" t="s">
        <v>19</v>
      </c>
    </row>
    <row r="24" spans="1:16" s="3" customFormat="1" ht="12" x14ac:dyDescent="0.2">
      <c r="A24" s="4">
        <v>1855</v>
      </c>
      <c r="B24" s="4">
        <v>86</v>
      </c>
      <c r="C24" s="5" t="s">
        <v>32</v>
      </c>
      <c r="D24" s="6">
        <v>43384</v>
      </c>
      <c r="E24" s="10" t="s">
        <v>20</v>
      </c>
      <c r="F24" s="10" t="s">
        <v>69</v>
      </c>
      <c r="G24" s="10" t="s">
        <v>70</v>
      </c>
      <c r="H24" s="11" t="s">
        <v>11</v>
      </c>
      <c r="I24" s="11" t="s">
        <v>12</v>
      </c>
      <c r="J24" s="12" t="s">
        <v>33</v>
      </c>
      <c r="K24" s="13">
        <v>1904801.33</v>
      </c>
      <c r="L24" s="8">
        <f t="shared" si="0"/>
        <v>19.048013300000001</v>
      </c>
      <c r="M24" s="8">
        <f t="shared" si="1"/>
        <v>0.190480133</v>
      </c>
      <c r="N24" s="14">
        <v>43384.552164351851</v>
      </c>
      <c r="O24" s="14">
        <v>43424.666666666664</v>
      </c>
      <c r="P24" s="15" t="s">
        <v>19</v>
      </c>
    </row>
    <row r="25" spans="1:16" s="3" customFormat="1" ht="12" x14ac:dyDescent="0.2">
      <c r="A25" s="4">
        <v>1807</v>
      </c>
      <c r="B25" s="4">
        <v>86</v>
      </c>
      <c r="C25" s="5" t="s">
        <v>32</v>
      </c>
      <c r="D25" s="6">
        <v>43385</v>
      </c>
      <c r="E25" s="10" t="s">
        <v>20</v>
      </c>
      <c r="F25" s="10" t="s">
        <v>71</v>
      </c>
      <c r="G25" s="10" t="s">
        <v>72</v>
      </c>
      <c r="H25" s="11" t="s">
        <v>11</v>
      </c>
      <c r="I25" s="11" t="s">
        <v>12</v>
      </c>
      <c r="J25" s="12" t="s">
        <v>33</v>
      </c>
      <c r="K25" s="13">
        <v>4760703.3499999996</v>
      </c>
      <c r="L25" s="8">
        <f t="shared" si="0"/>
        <v>47.607033499999993</v>
      </c>
      <c r="M25" s="8">
        <f t="shared" si="1"/>
        <v>0.47607033499999996</v>
      </c>
      <c r="N25" s="14">
        <v>43385.523506944446</v>
      </c>
      <c r="O25" s="14">
        <v>43424.666666666664</v>
      </c>
      <c r="P25" s="15" t="s">
        <v>19</v>
      </c>
    </row>
    <row r="26" spans="1:16" s="3" customFormat="1" ht="12" x14ac:dyDescent="0.2">
      <c r="A26" s="4">
        <v>1833</v>
      </c>
      <c r="B26" s="4">
        <v>86</v>
      </c>
      <c r="C26" s="5" t="s">
        <v>32</v>
      </c>
      <c r="D26" s="6">
        <v>43385</v>
      </c>
      <c r="E26" s="10" t="s">
        <v>20</v>
      </c>
      <c r="F26" s="10" t="s">
        <v>73</v>
      </c>
      <c r="G26" s="10" t="s">
        <v>74</v>
      </c>
      <c r="H26" s="11" t="s">
        <v>11</v>
      </c>
      <c r="I26" s="11" t="s">
        <v>12</v>
      </c>
      <c r="J26" s="12" t="s">
        <v>33</v>
      </c>
      <c r="K26" s="13">
        <v>2856254.5</v>
      </c>
      <c r="L26" s="8">
        <f t="shared" si="0"/>
        <v>28.562545</v>
      </c>
      <c r="M26" s="8">
        <f t="shared" si="1"/>
        <v>0.28562545</v>
      </c>
      <c r="N26" s="14">
        <v>43385.401180555556</v>
      </c>
      <c r="O26" s="14">
        <v>43424.666666666664</v>
      </c>
      <c r="P26" s="15" t="s">
        <v>19</v>
      </c>
    </row>
    <row r="27" spans="1:16" s="3" customFormat="1" ht="12" x14ac:dyDescent="0.2">
      <c r="A27" s="4">
        <v>1834</v>
      </c>
      <c r="B27" s="4">
        <v>86</v>
      </c>
      <c r="C27" s="5" t="s">
        <v>32</v>
      </c>
      <c r="D27" s="6">
        <v>43385</v>
      </c>
      <c r="E27" s="10" t="s">
        <v>20</v>
      </c>
      <c r="F27" s="10" t="s">
        <v>75</v>
      </c>
      <c r="G27" s="10" t="s">
        <v>76</v>
      </c>
      <c r="H27" s="11" t="s">
        <v>11</v>
      </c>
      <c r="I27" s="11" t="s">
        <v>12</v>
      </c>
      <c r="J27" s="12" t="s">
        <v>33</v>
      </c>
      <c r="K27" s="13">
        <v>1903267.45</v>
      </c>
      <c r="L27" s="8">
        <f t="shared" si="0"/>
        <v>19.032674499999999</v>
      </c>
      <c r="M27" s="8">
        <f t="shared" si="1"/>
        <v>0.19032674499999999</v>
      </c>
      <c r="N27" s="14">
        <v>43385.398738425924</v>
      </c>
      <c r="O27" s="14">
        <v>43424.666666666664</v>
      </c>
      <c r="P27" s="15" t="s">
        <v>19</v>
      </c>
    </row>
    <row r="28" spans="1:16" s="3" customFormat="1" ht="12" x14ac:dyDescent="0.2">
      <c r="A28" s="4">
        <v>1789</v>
      </c>
      <c r="B28" s="4">
        <v>86</v>
      </c>
      <c r="C28" s="5" t="s">
        <v>32</v>
      </c>
      <c r="D28" s="6">
        <v>43388</v>
      </c>
      <c r="E28" s="10" t="s">
        <v>20</v>
      </c>
      <c r="F28" s="10" t="s">
        <v>77</v>
      </c>
      <c r="G28" s="10" t="s">
        <v>78</v>
      </c>
      <c r="H28" s="11" t="s">
        <v>11</v>
      </c>
      <c r="I28" s="11" t="s">
        <v>12</v>
      </c>
      <c r="J28" s="12" t="s">
        <v>18</v>
      </c>
      <c r="K28" s="13">
        <v>999789.96</v>
      </c>
      <c r="L28" s="8">
        <f t="shared" si="0"/>
        <v>9.9978996000000002</v>
      </c>
      <c r="M28" s="8">
        <f t="shared" si="1"/>
        <v>9.9978996000000001E-2</v>
      </c>
      <c r="N28" s="14">
        <v>43388.620752314811</v>
      </c>
      <c r="O28" s="14">
        <v>43424.666666666664</v>
      </c>
      <c r="P28" s="15" t="s">
        <v>19</v>
      </c>
    </row>
    <row r="29" spans="1:16" s="3" customFormat="1" ht="12" x14ac:dyDescent="0.2">
      <c r="A29" s="4">
        <v>2007</v>
      </c>
      <c r="B29" s="4">
        <v>86</v>
      </c>
      <c r="C29" s="5" t="s">
        <v>32</v>
      </c>
      <c r="D29" s="6">
        <v>43388</v>
      </c>
      <c r="E29" s="10" t="s">
        <v>20</v>
      </c>
      <c r="F29" s="10" t="s">
        <v>79</v>
      </c>
      <c r="G29" s="10" t="s">
        <v>80</v>
      </c>
      <c r="H29" s="11" t="s">
        <v>11</v>
      </c>
      <c r="I29" s="11" t="s">
        <v>12</v>
      </c>
      <c r="J29" s="12" t="s">
        <v>18</v>
      </c>
      <c r="K29" s="13">
        <v>999204.93</v>
      </c>
      <c r="L29" s="8">
        <f t="shared" si="0"/>
        <v>9.9920492999999997</v>
      </c>
      <c r="M29" s="8">
        <f t="shared" si="1"/>
        <v>9.9920492999999999E-2</v>
      </c>
      <c r="N29" s="14">
        <v>43388.622974537036</v>
      </c>
      <c r="O29" s="14">
        <v>43424.666666666664</v>
      </c>
      <c r="P29" s="15" t="s">
        <v>13</v>
      </c>
    </row>
    <row r="30" spans="1:16" s="3" customFormat="1" ht="12" x14ac:dyDescent="0.2">
      <c r="A30" s="4">
        <v>1215</v>
      </c>
      <c r="B30" s="4">
        <v>86</v>
      </c>
      <c r="C30" s="5" t="s">
        <v>32</v>
      </c>
      <c r="D30" s="6">
        <v>43464</v>
      </c>
      <c r="E30" s="10" t="s">
        <v>20</v>
      </c>
      <c r="F30" s="10" t="s">
        <v>81</v>
      </c>
      <c r="G30" s="10" t="s">
        <v>82</v>
      </c>
      <c r="H30" s="11" t="s">
        <v>11</v>
      </c>
      <c r="I30" s="11" t="s">
        <v>12</v>
      </c>
      <c r="J30" s="12" t="s">
        <v>33</v>
      </c>
      <c r="K30" s="13">
        <v>2379286.13</v>
      </c>
      <c r="L30" s="8">
        <f t="shared" si="0"/>
        <v>23.792861299999998</v>
      </c>
      <c r="M30" s="8">
        <f t="shared" si="1"/>
        <v>0.23792861299999998</v>
      </c>
      <c r="N30" s="14">
        <v>43464.49690972222</v>
      </c>
      <c r="O30" s="14">
        <v>43475.666666666664</v>
      </c>
      <c r="P30" s="15" t="s">
        <v>83</v>
      </c>
    </row>
    <row r="31" spans="1:16" s="3" customFormat="1" ht="12" x14ac:dyDescent="0.2">
      <c r="A31" s="4">
        <v>1216</v>
      </c>
      <c r="B31" s="4">
        <v>86</v>
      </c>
      <c r="C31" s="5" t="s">
        <v>32</v>
      </c>
      <c r="D31" s="6">
        <v>43464</v>
      </c>
      <c r="E31" s="10" t="s">
        <v>20</v>
      </c>
      <c r="F31" s="10" t="s">
        <v>84</v>
      </c>
      <c r="G31" s="10" t="s">
        <v>85</v>
      </c>
      <c r="H31" s="11" t="s">
        <v>11</v>
      </c>
      <c r="I31" s="11" t="s">
        <v>12</v>
      </c>
      <c r="J31" s="12" t="s">
        <v>33</v>
      </c>
      <c r="K31" s="13">
        <v>4760986.8899999997</v>
      </c>
      <c r="L31" s="8">
        <f t="shared" si="0"/>
        <v>47.609868899999995</v>
      </c>
      <c r="M31" s="8">
        <f t="shared" si="1"/>
        <v>0.47609868899999996</v>
      </c>
      <c r="N31" s="14">
        <v>43464.494317129633</v>
      </c>
      <c r="O31" s="14">
        <v>43475.666666666664</v>
      </c>
      <c r="P31" s="15" t="s">
        <v>83</v>
      </c>
    </row>
    <row r="32" spans="1:16" s="3" customFormat="1" ht="12" x14ac:dyDescent="0.2">
      <c r="A32" s="4">
        <v>1224</v>
      </c>
      <c r="B32" s="4">
        <v>86</v>
      </c>
      <c r="C32" s="5" t="s">
        <v>32</v>
      </c>
      <c r="D32" s="6">
        <v>43464</v>
      </c>
      <c r="E32" s="10" t="s">
        <v>20</v>
      </c>
      <c r="F32" s="10" t="s">
        <v>86</v>
      </c>
      <c r="G32" s="10" t="s">
        <v>30</v>
      </c>
      <c r="H32" s="11" t="s">
        <v>11</v>
      </c>
      <c r="I32" s="11" t="s">
        <v>12</v>
      </c>
      <c r="J32" s="12" t="s">
        <v>33</v>
      </c>
      <c r="K32" s="13">
        <v>3332773.97</v>
      </c>
      <c r="L32" s="8">
        <f t="shared" si="0"/>
        <v>33.327739700000002</v>
      </c>
      <c r="M32" s="8">
        <f t="shared" si="1"/>
        <v>0.33327739700000003</v>
      </c>
      <c r="N32" s="14">
        <v>43464.473460648151</v>
      </c>
      <c r="O32" s="14">
        <v>43475.666666666664</v>
      </c>
      <c r="P32" s="15" t="s">
        <v>83</v>
      </c>
    </row>
  </sheetData>
  <conditionalFormatting sqref="F1:F32">
    <cfRule type="duplicateValues" dxfId="3" priority="2"/>
  </conditionalFormatting>
  <conditionalFormatting sqref="F1:F3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2019-01-09T14:48:00Z</dcterms:modified>
</cp:coreProperties>
</file>