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junath.hl\Desktop\2018-19 H1\H1 1st April 2018 to 30th Sep 2018\Tender 198\"/>
    </mc:Choice>
  </mc:AlternateContent>
  <bookViews>
    <workbookView xWindow="240" yWindow="60" windowWidth="20055" windowHeight="795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L19" i="1" l="1"/>
  <c r="M19" i="1" s="1"/>
  <c r="L18" i="1"/>
  <c r="M18" i="1" s="1"/>
  <c r="L17" i="1"/>
  <c r="M17" i="1" s="1"/>
  <c r="L16" i="1"/>
  <c r="M16" i="1" s="1"/>
  <c r="L15" i="1"/>
  <c r="M15" i="1" s="1"/>
  <c r="L14" i="1"/>
  <c r="M14" i="1" s="1"/>
  <c r="L13" i="1"/>
  <c r="M13" i="1" s="1"/>
  <c r="L12" i="1"/>
  <c r="M12" i="1" s="1"/>
  <c r="L11" i="1"/>
  <c r="M11" i="1" s="1"/>
  <c r="L10" i="1"/>
  <c r="M10" i="1" s="1"/>
  <c r="L9" i="1"/>
  <c r="M9" i="1" s="1"/>
  <c r="L8" i="1"/>
  <c r="M8" i="1" s="1"/>
  <c r="L7" i="1"/>
  <c r="M7" i="1" s="1"/>
  <c r="L6" i="1"/>
  <c r="M6" i="1" s="1"/>
  <c r="L5" i="1"/>
  <c r="M5" i="1" s="1"/>
  <c r="L4" i="1"/>
  <c r="M4" i="1" s="1"/>
  <c r="L3" i="1"/>
  <c r="M3" i="1" s="1"/>
  <c r="L2" i="1"/>
  <c r="M2" i="1" s="1"/>
</calcChain>
</file>

<file path=xl/sharedStrings.xml><?xml version="1.0" encoding="utf-8"?>
<sst xmlns="http://schemas.openxmlformats.org/spreadsheetml/2006/main" count="160" uniqueCount="60">
  <si>
    <t>Tender Title</t>
  </si>
  <si>
    <t>Ward No</t>
  </si>
  <si>
    <t>Tender Type</t>
  </si>
  <si>
    <t>Category</t>
  </si>
  <si>
    <t>Sub Category</t>
  </si>
  <si>
    <t>Estimated Amount in Rs</t>
  </si>
  <si>
    <t>Estimated Amount in Lakhs</t>
  </si>
  <si>
    <t>Estimated Amount in Cr</t>
  </si>
  <si>
    <t>NIT Published Date</t>
  </si>
  <si>
    <t>Last Date for Bid Submission</t>
  </si>
  <si>
    <t>Status</t>
  </si>
  <si>
    <t>OPEN</t>
  </si>
  <si>
    <t>WORKS</t>
  </si>
  <si>
    <t>Evaluation Completed</t>
  </si>
  <si>
    <t>SL No</t>
  </si>
  <si>
    <t>Date</t>
  </si>
  <si>
    <t>Department/Location</t>
  </si>
  <si>
    <t>Tender Number</t>
  </si>
  <si>
    <t>Other Works</t>
  </si>
  <si>
    <t>BBMP-EE-SHIVAJINAGAR</t>
  </si>
  <si>
    <t>BBMP/2018-19/OW/WORK_INDENT30537</t>
  </si>
  <si>
    <t>Providing CC Camera at Garbage block spots in BBMP limits in Ward No. 91</t>
  </si>
  <si>
    <t>Under Evaluation</t>
  </si>
  <si>
    <t>BBMP/2018-19/OW/WORK_INDENT30536</t>
  </si>
  <si>
    <t>Engagement of Gangman and Hiring of Tractor Tippers for Cleaning and maintenance of road side drains and other cleaning works in Ward No. 91</t>
  </si>
  <si>
    <t>BBMP/2018-19/OW/WORK_INDENT30535</t>
  </si>
  <si>
    <t>Establishment of RO Plants in Ward No. 91</t>
  </si>
  <si>
    <t>Ward Name</t>
  </si>
  <si>
    <t>Bharathi Nagara</t>
  </si>
  <si>
    <t>BBMP/2018-19/OW/WORK_INDENT32258</t>
  </si>
  <si>
    <t>Improvements to Thyagi V.R.Naidu Road in Ward No:91 (Chikkabazaar Road)</t>
  </si>
  <si>
    <t>BBMP/2018-19/OW/WORK_INDENT32259</t>
  </si>
  <si>
    <t>Improvements to Passage Near Armstrong Road of Ward No:91</t>
  </si>
  <si>
    <t>BBMP/2018-19/OW/WORK_INDENT32260</t>
  </si>
  <si>
    <t>Improvements to Footpath and Desilting of Drains around Russel Market (Fish Markt) in Ward No:91</t>
  </si>
  <si>
    <t>BBMP/2018-19/OW/WORK_INDENT32261</t>
  </si>
  <si>
    <t>Providing Concret to Road Cutt Portion and Damaged Concret Road in Ward No:91</t>
  </si>
  <si>
    <t>BBMP/2018-19/OW/WORK_INDENT32262</t>
  </si>
  <si>
    <t>Footpath Improvements in Ward No:91</t>
  </si>
  <si>
    <t>BBMP/2018-19/OW/WORK_INDENT32264</t>
  </si>
  <si>
    <t>Repairs to Drains in cut portion Mackan Road of Ward No:91</t>
  </si>
  <si>
    <t>BBMP/2018-19/OW/WORK_INDENT32263</t>
  </si>
  <si>
    <t>Repairs and Painting to BBMP Ward Office in Ward No:91</t>
  </si>
  <si>
    <t>BBMP/2018-19/OW/WORK_INDENT32265</t>
  </si>
  <si>
    <t>Providing Rain Water Harvesting to Govt / BBMP Buildings in Ward No:91</t>
  </si>
  <si>
    <t>BBMP/2018-19/OW/WORK_INDENT32266</t>
  </si>
  <si>
    <t>Providing Missing Slabs for Drains in Ward No:91</t>
  </si>
  <si>
    <t>BBMP/2018-19/OW/WORK_INDENT32267</t>
  </si>
  <si>
    <t>Filling of Pot holes in Ward No:91</t>
  </si>
  <si>
    <t>BBMP/2018-19/OW/WORK_INDENT32269</t>
  </si>
  <si>
    <t>Repairs and Painting to BBMP School in Ward No:91</t>
  </si>
  <si>
    <t>BBMP/2018-19/OW/WORK_INDENT32270</t>
  </si>
  <si>
    <t>Repairs to Drains in cut portion Narayanapillai Road Ward No:91</t>
  </si>
  <si>
    <t>BBMP/2018-19/OW/WORK_INDENT32272</t>
  </si>
  <si>
    <t>Providing Drains and Improvements to Road Arround Hindubalika School in Ward No:91</t>
  </si>
  <si>
    <t>No Bids Received</t>
  </si>
  <si>
    <t>BBMP/2018-19/OW/WORK_INDENT32273</t>
  </si>
  <si>
    <t>Providing Drinking Water Unit Near Russel Market of Ward No:91</t>
  </si>
  <si>
    <t>BBMP/2018-19/OW/WORK_INDENT32274</t>
  </si>
  <si>
    <t>Depot Collection including asphalt for Ward No:91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</si>
</sst>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4009]dd/mm/yyyy;@"/>
  </numFmts>
  <fonts count="4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7F7F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164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2" fontId="3" fillId="0" borderId="1" xfId="0" applyNumberFormat="1" applyFont="1" applyFill="1" applyBorder="1" applyAlignment="1">
      <alignment vertical="center"/>
    </xf>
    <xf numFmtId="22" fontId="3" fillId="0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2" fontId="3" fillId="3" borderId="1" xfId="0" applyNumberFormat="1" applyFont="1" applyFill="1" applyBorder="1" applyAlignment="1">
      <alignment vertical="center"/>
    </xf>
    <xf numFmtId="22" fontId="3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tabSelected="1" workbookViewId="0">
      <selection activeCell="B1" sqref="B1"/>
    </sheetView>
  </sheetViews>
  <sheetFormatPr defaultRowHeight="15" x14ac:dyDescent="0.25"/>
  <cols>
    <col min="1" max="1" width="5" bestFit="1" customWidth="1"/>
    <col min="2" max="2" width="7.28515625" bestFit="1" customWidth="1"/>
  </cols>
  <sheetData>
    <row r="1" spans="1:16" s="3" customFormat="1" ht="24" customHeight="1" x14ac:dyDescent="0.2">
      <c r="A1" s="1" t="s">
        <v>14</v>
      </c>
      <c r="B1" s="1" t="s">
        <v>1</v>
      </c>
      <c r="C1" s="1" t="s">
        <v>27</v>
      </c>
      <c r="D1" s="1" t="s">
        <v>15</v>
      </c>
      <c r="E1" s="1" t="s">
        <v>16</v>
      </c>
      <c r="F1" s="1" t="s">
        <v>17</v>
      </c>
      <c r="G1" s="1" t="s">
        <v>0</v>
      </c>
      <c r="H1" s="1" t="s">
        <v>2</v>
      </c>
      <c r="I1" s="1" t="s">
        <v>3</v>
      </c>
      <c r="J1" s="2" t="s">
        <v>4</v>
      </c>
      <c r="K1" s="1" t="s">
        <v>5</v>
      </c>
      <c r="L1" s="1" t="s">
        <v>6</v>
      </c>
      <c r="M1" s="1" t="s">
        <v>7</v>
      </c>
      <c r="N1" s="1" t="s">
        <v>8</v>
      </c>
      <c r="O1" s="1" t="s">
        <v>9</v>
      </c>
      <c r="P1" s="1" t="s">
        <v>10</v>
      </c>
    </row>
    <row r="2" spans="1:16" s="3" customFormat="1" ht="12" x14ac:dyDescent="0.2">
      <c r="A2" s="4">
        <v>519</v>
      </c>
      <c r="B2" s="4">
        <v>91</v>
      </c>
      <c r="C2" s="5" t="s">
        <v>28</v>
      </c>
      <c r="D2" s="6">
        <v>43194</v>
      </c>
      <c r="E2" s="7" t="s">
        <v>19</v>
      </c>
      <c r="F2" s="7" t="s">
        <v>20</v>
      </c>
      <c r="G2" s="7" t="s">
        <v>21</v>
      </c>
      <c r="H2" s="4" t="s">
        <v>11</v>
      </c>
      <c r="I2" s="4" t="s">
        <v>12</v>
      </c>
      <c r="J2" s="5" t="s">
        <v>18</v>
      </c>
      <c r="K2" s="8">
        <v>959706.37</v>
      </c>
      <c r="L2" s="8">
        <f t="shared" ref="L2:L19" si="0">K2/100000</f>
        <v>9.5970636999999996</v>
      </c>
      <c r="M2" s="8">
        <f t="shared" ref="M2:M19" si="1">L2/100</f>
        <v>9.5970636999999998E-2</v>
      </c>
      <c r="N2" s="9">
        <v>43194.615543981483</v>
      </c>
      <c r="O2" s="9">
        <v>43195.666666666664</v>
      </c>
      <c r="P2" s="7" t="s">
        <v>22</v>
      </c>
    </row>
    <row r="3" spans="1:16" s="3" customFormat="1" ht="12" x14ac:dyDescent="0.2">
      <c r="A3" s="4">
        <v>1092</v>
      </c>
      <c r="B3" s="4">
        <v>91</v>
      </c>
      <c r="C3" s="5" t="s">
        <v>28</v>
      </c>
      <c r="D3" s="6">
        <v>43194</v>
      </c>
      <c r="E3" s="7" t="s">
        <v>19</v>
      </c>
      <c r="F3" s="7" t="s">
        <v>23</v>
      </c>
      <c r="G3" s="7" t="s">
        <v>24</v>
      </c>
      <c r="H3" s="4" t="s">
        <v>11</v>
      </c>
      <c r="I3" s="4" t="s">
        <v>12</v>
      </c>
      <c r="J3" s="5" t="s">
        <v>18</v>
      </c>
      <c r="K3" s="8">
        <v>1196288</v>
      </c>
      <c r="L3" s="8">
        <f t="shared" si="0"/>
        <v>11.96288</v>
      </c>
      <c r="M3" s="8">
        <f t="shared" si="1"/>
        <v>0.11962880000000001</v>
      </c>
      <c r="N3" s="9">
        <v>43194.615289351852</v>
      </c>
      <c r="O3" s="9">
        <v>43195.666666666664</v>
      </c>
      <c r="P3" s="7" t="s">
        <v>13</v>
      </c>
    </row>
    <row r="4" spans="1:16" s="3" customFormat="1" ht="12" x14ac:dyDescent="0.2">
      <c r="A4" s="4">
        <v>1093</v>
      </c>
      <c r="B4" s="4">
        <v>91</v>
      </c>
      <c r="C4" s="5" t="s">
        <v>28</v>
      </c>
      <c r="D4" s="6">
        <v>43194</v>
      </c>
      <c r="E4" s="7" t="s">
        <v>19</v>
      </c>
      <c r="F4" s="7" t="s">
        <v>25</v>
      </c>
      <c r="G4" s="7" t="s">
        <v>26</v>
      </c>
      <c r="H4" s="4" t="s">
        <v>11</v>
      </c>
      <c r="I4" s="4" t="s">
        <v>12</v>
      </c>
      <c r="J4" s="5" t="s">
        <v>18</v>
      </c>
      <c r="K4" s="8">
        <v>1199012.45</v>
      </c>
      <c r="L4" s="8">
        <f t="shared" si="0"/>
        <v>11.9901245</v>
      </c>
      <c r="M4" s="8">
        <f t="shared" si="1"/>
        <v>0.119901245</v>
      </c>
      <c r="N4" s="9">
        <v>43194.615011574075</v>
      </c>
      <c r="O4" s="9">
        <v>43195.666666666664</v>
      </c>
      <c r="P4" s="7" t="s">
        <v>13</v>
      </c>
    </row>
    <row r="5" spans="1:16" s="3" customFormat="1" ht="12" x14ac:dyDescent="0.2">
      <c r="A5" s="4">
        <v>1542</v>
      </c>
      <c r="B5" s="4">
        <v>91</v>
      </c>
      <c r="C5" s="5" t="s">
        <v>28</v>
      </c>
      <c r="D5" s="6">
        <v>43433</v>
      </c>
      <c r="E5" s="10" t="s">
        <v>19</v>
      </c>
      <c r="F5" s="10" t="s">
        <v>29</v>
      </c>
      <c r="G5" s="10" t="s">
        <v>30</v>
      </c>
      <c r="H5" s="11" t="s">
        <v>11</v>
      </c>
      <c r="I5" s="11" t="s">
        <v>12</v>
      </c>
      <c r="J5" s="12" t="s">
        <v>18</v>
      </c>
      <c r="K5" s="13">
        <v>1993813.03</v>
      </c>
      <c r="L5" s="8">
        <f t="shared" si="0"/>
        <v>19.938130300000001</v>
      </c>
      <c r="M5" s="8">
        <f t="shared" si="1"/>
        <v>0.19938130300000001</v>
      </c>
      <c r="N5" s="14">
        <v>43433.564247685186</v>
      </c>
      <c r="O5" s="14">
        <v>43440.666666666664</v>
      </c>
      <c r="P5" s="15" t="s">
        <v>22</v>
      </c>
    </row>
    <row r="6" spans="1:16" s="3" customFormat="1" ht="12" x14ac:dyDescent="0.2">
      <c r="A6" s="4">
        <v>1543</v>
      </c>
      <c r="B6" s="4">
        <v>91</v>
      </c>
      <c r="C6" s="5" t="s">
        <v>28</v>
      </c>
      <c r="D6" s="6">
        <v>43433</v>
      </c>
      <c r="E6" s="10" t="s">
        <v>19</v>
      </c>
      <c r="F6" s="10" t="s">
        <v>31</v>
      </c>
      <c r="G6" s="10" t="s">
        <v>32</v>
      </c>
      <c r="H6" s="11" t="s">
        <v>11</v>
      </c>
      <c r="I6" s="11" t="s">
        <v>12</v>
      </c>
      <c r="J6" s="12" t="s">
        <v>18</v>
      </c>
      <c r="K6" s="13">
        <v>498367.56</v>
      </c>
      <c r="L6" s="8">
        <f t="shared" si="0"/>
        <v>4.9836755999999998</v>
      </c>
      <c r="M6" s="8">
        <f t="shared" si="1"/>
        <v>4.9836755999999996E-2</v>
      </c>
      <c r="N6" s="14">
        <v>43433.563946759263</v>
      </c>
      <c r="O6" s="14">
        <v>43440.666666666664</v>
      </c>
      <c r="P6" s="15" t="s">
        <v>22</v>
      </c>
    </row>
    <row r="7" spans="1:16" s="3" customFormat="1" ht="12" x14ac:dyDescent="0.2">
      <c r="A7" s="4">
        <v>1544</v>
      </c>
      <c r="B7" s="4">
        <v>91</v>
      </c>
      <c r="C7" s="5" t="s">
        <v>28</v>
      </c>
      <c r="D7" s="6">
        <v>43433</v>
      </c>
      <c r="E7" s="10" t="s">
        <v>19</v>
      </c>
      <c r="F7" s="10" t="s">
        <v>33</v>
      </c>
      <c r="G7" s="10" t="s">
        <v>34</v>
      </c>
      <c r="H7" s="11" t="s">
        <v>11</v>
      </c>
      <c r="I7" s="11" t="s">
        <v>12</v>
      </c>
      <c r="J7" s="12" t="s">
        <v>18</v>
      </c>
      <c r="K7" s="13">
        <v>1996244.11</v>
      </c>
      <c r="L7" s="8">
        <f t="shared" si="0"/>
        <v>19.962441099999999</v>
      </c>
      <c r="M7" s="8">
        <f t="shared" si="1"/>
        <v>0.199624411</v>
      </c>
      <c r="N7" s="14">
        <v>43433.563576388886</v>
      </c>
      <c r="O7" s="14">
        <v>43440.666666666664</v>
      </c>
      <c r="P7" s="15" t="s">
        <v>22</v>
      </c>
    </row>
    <row r="8" spans="1:16" s="3" customFormat="1" ht="12" x14ac:dyDescent="0.2">
      <c r="A8" s="4">
        <v>1545</v>
      </c>
      <c r="B8" s="4">
        <v>91</v>
      </c>
      <c r="C8" s="5" t="s">
        <v>28</v>
      </c>
      <c r="D8" s="6">
        <v>43433</v>
      </c>
      <c r="E8" s="10" t="s">
        <v>19</v>
      </c>
      <c r="F8" s="10" t="s">
        <v>35</v>
      </c>
      <c r="G8" s="10" t="s">
        <v>36</v>
      </c>
      <c r="H8" s="11" t="s">
        <v>11</v>
      </c>
      <c r="I8" s="11" t="s">
        <v>12</v>
      </c>
      <c r="J8" s="12" t="s">
        <v>18</v>
      </c>
      <c r="K8" s="13">
        <v>999282.33</v>
      </c>
      <c r="L8" s="8">
        <f t="shared" si="0"/>
        <v>9.9928232999999995</v>
      </c>
      <c r="M8" s="8">
        <f t="shared" si="1"/>
        <v>9.9928232999999991E-2</v>
      </c>
      <c r="N8" s="14">
        <v>43433.56322916667</v>
      </c>
      <c r="O8" s="14">
        <v>43440.666666666664</v>
      </c>
      <c r="P8" s="15" t="s">
        <v>22</v>
      </c>
    </row>
    <row r="9" spans="1:16" s="3" customFormat="1" ht="12" x14ac:dyDescent="0.2">
      <c r="A9" s="4">
        <v>1546</v>
      </c>
      <c r="B9" s="4">
        <v>91</v>
      </c>
      <c r="C9" s="5" t="s">
        <v>28</v>
      </c>
      <c r="D9" s="6">
        <v>43433</v>
      </c>
      <c r="E9" s="10" t="s">
        <v>19</v>
      </c>
      <c r="F9" s="10" t="s">
        <v>37</v>
      </c>
      <c r="G9" s="10" t="s">
        <v>38</v>
      </c>
      <c r="H9" s="11" t="s">
        <v>11</v>
      </c>
      <c r="I9" s="11" t="s">
        <v>12</v>
      </c>
      <c r="J9" s="12" t="s">
        <v>18</v>
      </c>
      <c r="K9" s="13">
        <v>1999868.55</v>
      </c>
      <c r="L9" s="8">
        <f t="shared" si="0"/>
        <v>19.998685500000001</v>
      </c>
      <c r="M9" s="8">
        <f t="shared" si="1"/>
        <v>0.19998685500000002</v>
      </c>
      <c r="N9" s="14">
        <v>43433.562916666669</v>
      </c>
      <c r="O9" s="14">
        <v>43440.666666666664</v>
      </c>
      <c r="P9" s="15" t="s">
        <v>22</v>
      </c>
    </row>
    <row r="10" spans="1:16" s="3" customFormat="1" ht="12" x14ac:dyDescent="0.2">
      <c r="A10" s="4">
        <v>1547</v>
      </c>
      <c r="B10" s="4">
        <v>91</v>
      </c>
      <c r="C10" s="5" t="s">
        <v>28</v>
      </c>
      <c r="D10" s="6">
        <v>43433</v>
      </c>
      <c r="E10" s="10" t="s">
        <v>19</v>
      </c>
      <c r="F10" s="10" t="s">
        <v>39</v>
      </c>
      <c r="G10" s="10" t="s">
        <v>40</v>
      </c>
      <c r="H10" s="11" t="s">
        <v>11</v>
      </c>
      <c r="I10" s="11" t="s">
        <v>12</v>
      </c>
      <c r="J10" s="12" t="s">
        <v>18</v>
      </c>
      <c r="K10" s="13">
        <v>497308.81</v>
      </c>
      <c r="L10" s="8">
        <f t="shared" si="0"/>
        <v>4.9730881</v>
      </c>
      <c r="M10" s="8">
        <f t="shared" si="1"/>
        <v>4.9730880999999998E-2</v>
      </c>
      <c r="N10" s="14">
        <v>43433.562141203707</v>
      </c>
      <c r="O10" s="14">
        <v>43440.666666666664</v>
      </c>
      <c r="P10" s="15" t="s">
        <v>22</v>
      </c>
    </row>
    <row r="11" spans="1:16" s="3" customFormat="1" ht="12" x14ac:dyDescent="0.2">
      <c r="A11" s="4">
        <v>1920</v>
      </c>
      <c r="B11" s="4">
        <v>91</v>
      </c>
      <c r="C11" s="5" t="s">
        <v>28</v>
      </c>
      <c r="D11" s="6">
        <v>43433</v>
      </c>
      <c r="E11" s="10" t="s">
        <v>19</v>
      </c>
      <c r="F11" s="10" t="s">
        <v>41</v>
      </c>
      <c r="G11" s="10" t="s">
        <v>42</v>
      </c>
      <c r="H11" s="11" t="s">
        <v>11</v>
      </c>
      <c r="I11" s="11" t="s">
        <v>12</v>
      </c>
      <c r="J11" s="12" t="s">
        <v>18</v>
      </c>
      <c r="K11" s="13">
        <v>497764.98</v>
      </c>
      <c r="L11" s="8">
        <f t="shared" si="0"/>
        <v>4.9776498</v>
      </c>
      <c r="M11" s="8">
        <f t="shared" si="1"/>
        <v>4.9776498000000002E-2</v>
      </c>
      <c r="N11" s="14">
        <v>43433.562604166669</v>
      </c>
      <c r="O11" s="14">
        <v>43440.666666666664</v>
      </c>
      <c r="P11" s="15" t="s">
        <v>13</v>
      </c>
    </row>
    <row r="12" spans="1:16" s="3" customFormat="1" ht="12" x14ac:dyDescent="0.2">
      <c r="A12" s="4">
        <v>1921</v>
      </c>
      <c r="B12" s="4">
        <v>91</v>
      </c>
      <c r="C12" s="5" t="s">
        <v>28</v>
      </c>
      <c r="D12" s="6">
        <v>43433</v>
      </c>
      <c r="E12" s="10" t="s">
        <v>19</v>
      </c>
      <c r="F12" s="10" t="s">
        <v>43</v>
      </c>
      <c r="G12" s="10" t="s">
        <v>44</v>
      </c>
      <c r="H12" s="11" t="s">
        <v>11</v>
      </c>
      <c r="I12" s="11" t="s">
        <v>12</v>
      </c>
      <c r="J12" s="12" t="s">
        <v>18</v>
      </c>
      <c r="K12" s="13">
        <v>998599.95</v>
      </c>
      <c r="L12" s="8">
        <f t="shared" si="0"/>
        <v>9.9859995000000001</v>
      </c>
      <c r="M12" s="8">
        <f t="shared" si="1"/>
        <v>9.9859995000000007E-2</v>
      </c>
      <c r="N12" s="14">
        <v>43433.561805555553</v>
      </c>
      <c r="O12" s="14">
        <v>43440.666666666664</v>
      </c>
      <c r="P12" s="15" t="s">
        <v>13</v>
      </c>
    </row>
    <row r="13" spans="1:16" s="3" customFormat="1" ht="12" x14ac:dyDescent="0.2">
      <c r="A13" s="4">
        <v>1922</v>
      </c>
      <c r="B13" s="4">
        <v>91</v>
      </c>
      <c r="C13" s="5" t="s">
        <v>28</v>
      </c>
      <c r="D13" s="6">
        <v>43433</v>
      </c>
      <c r="E13" s="10" t="s">
        <v>19</v>
      </c>
      <c r="F13" s="10" t="s">
        <v>45</v>
      </c>
      <c r="G13" s="10" t="s">
        <v>46</v>
      </c>
      <c r="H13" s="11" t="s">
        <v>11</v>
      </c>
      <c r="I13" s="11" t="s">
        <v>12</v>
      </c>
      <c r="J13" s="12" t="s">
        <v>18</v>
      </c>
      <c r="K13" s="13">
        <v>299323.71999999997</v>
      </c>
      <c r="L13" s="8">
        <f t="shared" si="0"/>
        <v>2.9932371999999998</v>
      </c>
      <c r="M13" s="8">
        <f t="shared" si="1"/>
        <v>2.9932371999999999E-2</v>
      </c>
      <c r="N13" s="14">
        <v>43433.56144675926</v>
      </c>
      <c r="O13" s="14">
        <v>43440.666666666664</v>
      </c>
      <c r="P13" s="15" t="s">
        <v>13</v>
      </c>
    </row>
    <row r="14" spans="1:16" s="3" customFormat="1" ht="12" x14ac:dyDescent="0.2">
      <c r="A14" s="4">
        <v>1923</v>
      </c>
      <c r="B14" s="4">
        <v>91</v>
      </c>
      <c r="C14" s="5" t="s">
        <v>28</v>
      </c>
      <c r="D14" s="6">
        <v>43433</v>
      </c>
      <c r="E14" s="10" t="s">
        <v>19</v>
      </c>
      <c r="F14" s="10" t="s">
        <v>47</v>
      </c>
      <c r="G14" s="10" t="s">
        <v>48</v>
      </c>
      <c r="H14" s="11" t="s">
        <v>11</v>
      </c>
      <c r="I14" s="11" t="s">
        <v>12</v>
      </c>
      <c r="J14" s="12" t="s">
        <v>18</v>
      </c>
      <c r="K14" s="13">
        <v>1998932.79</v>
      </c>
      <c r="L14" s="8">
        <f t="shared" si="0"/>
        <v>19.989327899999999</v>
      </c>
      <c r="M14" s="8">
        <f t="shared" si="1"/>
        <v>0.19989327899999998</v>
      </c>
      <c r="N14" s="14">
        <v>43433.561099537037</v>
      </c>
      <c r="O14" s="14">
        <v>43440.666666666664</v>
      </c>
      <c r="P14" s="15" t="s">
        <v>13</v>
      </c>
    </row>
    <row r="15" spans="1:16" s="3" customFormat="1" ht="12" x14ac:dyDescent="0.2">
      <c r="A15" s="4">
        <v>1924</v>
      </c>
      <c r="B15" s="4">
        <v>91</v>
      </c>
      <c r="C15" s="5" t="s">
        <v>28</v>
      </c>
      <c r="D15" s="6">
        <v>43433</v>
      </c>
      <c r="E15" s="10" t="s">
        <v>19</v>
      </c>
      <c r="F15" s="10" t="s">
        <v>49</v>
      </c>
      <c r="G15" s="10" t="s">
        <v>50</v>
      </c>
      <c r="H15" s="11" t="s">
        <v>11</v>
      </c>
      <c r="I15" s="11" t="s">
        <v>12</v>
      </c>
      <c r="J15" s="12" t="s">
        <v>18</v>
      </c>
      <c r="K15" s="13">
        <v>799152.38</v>
      </c>
      <c r="L15" s="8">
        <f t="shared" si="0"/>
        <v>7.9915238000000004</v>
      </c>
      <c r="M15" s="8">
        <f t="shared" si="1"/>
        <v>7.9915238E-2</v>
      </c>
      <c r="N15" s="14">
        <v>43433.560347222221</v>
      </c>
      <c r="O15" s="14">
        <v>43440.666666666664</v>
      </c>
      <c r="P15" s="15" t="s">
        <v>13</v>
      </c>
    </row>
    <row r="16" spans="1:16" s="3" customFormat="1" ht="12" x14ac:dyDescent="0.2">
      <c r="A16" s="4">
        <v>1925</v>
      </c>
      <c r="B16" s="4">
        <v>91</v>
      </c>
      <c r="C16" s="5" t="s">
        <v>28</v>
      </c>
      <c r="D16" s="6">
        <v>43433</v>
      </c>
      <c r="E16" s="10" t="s">
        <v>19</v>
      </c>
      <c r="F16" s="10" t="s">
        <v>51</v>
      </c>
      <c r="G16" s="10" t="s">
        <v>52</v>
      </c>
      <c r="H16" s="11" t="s">
        <v>11</v>
      </c>
      <c r="I16" s="11" t="s">
        <v>12</v>
      </c>
      <c r="J16" s="12" t="s">
        <v>18</v>
      </c>
      <c r="K16" s="13">
        <v>696514.63</v>
      </c>
      <c r="L16" s="8">
        <f t="shared" si="0"/>
        <v>6.9651462999999998</v>
      </c>
      <c r="M16" s="8">
        <f t="shared" si="1"/>
        <v>6.9651462999999997E-2</v>
      </c>
      <c r="N16" s="14">
        <v>43433.559837962966</v>
      </c>
      <c r="O16" s="14">
        <v>43440.666666666664</v>
      </c>
      <c r="P16" s="15" t="s">
        <v>13</v>
      </c>
    </row>
    <row r="17" spans="1:16" s="3" customFormat="1" ht="12" x14ac:dyDescent="0.2">
      <c r="A17" s="4">
        <v>2106</v>
      </c>
      <c r="B17" s="4">
        <v>91</v>
      </c>
      <c r="C17" s="5" t="s">
        <v>28</v>
      </c>
      <c r="D17" s="6">
        <v>43433</v>
      </c>
      <c r="E17" s="10" t="s">
        <v>19</v>
      </c>
      <c r="F17" s="10" t="s">
        <v>53</v>
      </c>
      <c r="G17" s="10" t="s">
        <v>54</v>
      </c>
      <c r="H17" s="11" t="s">
        <v>11</v>
      </c>
      <c r="I17" s="11" t="s">
        <v>12</v>
      </c>
      <c r="J17" s="12" t="s">
        <v>18</v>
      </c>
      <c r="K17" s="13">
        <v>994083.29</v>
      </c>
      <c r="L17" s="8">
        <f t="shared" si="0"/>
        <v>9.9408329000000002</v>
      </c>
      <c r="M17" s="8">
        <f t="shared" si="1"/>
        <v>9.9408329000000004E-2</v>
      </c>
      <c r="N17" s="14">
        <v>43433.55909722222</v>
      </c>
      <c r="O17" s="14">
        <v>43440.666666666664</v>
      </c>
      <c r="P17" s="15" t="s">
        <v>55</v>
      </c>
    </row>
    <row r="18" spans="1:16" s="3" customFormat="1" ht="12" x14ac:dyDescent="0.2">
      <c r="A18" s="4">
        <v>2107</v>
      </c>
      <c r="B18" s="4">
        <v>91</v>
      </c>
      <c r="C18" s="5" t="s">
        <v>28</v>
      </c>
      <c r="D18" s="6">
        <v>43433</v>
      </c>
      <c r="E18" s="10" t="s">
        <v>19</v>
      </c>
      <c r="F18" s="10" t="s">
        <v>56</v>
      </c>
      <c r="G18" s="10" t="s">
        <v>57</v>
      </c>
      <c r="H18" s="11" t="s">
        <v>11</v>
      </c>
      <c r="I18" s="11" t="s">
        <v>12</v>
      </c>
      <c r="J18" s="12" t="s">
        <v>18</v>
      </c>
      <c r="K18" s="13">
        <v>1872751.83</v>
      </c>
      <c r="L18" s="8">
        <f t="shared" si="0"/>
        <v>18.7275183</v>
      </c>
      <c r="M18" s="8">
        <f t="shared" si="1"/>
        <v>0.18727518300000001</v>
      </c>
      <c r="N18" s="14">
        <v>43433.558645833335</v>
      </c>
      <c r="O18" s="14">
        <v>43440.666666666664</v>
      </c>
      <c r="P18" s="15" t="s">
        <v>55</v>
      </c>
    </row>
    <row r="19" spans="1:16" s="3" customFormat="1" ht="12" x14ac:dyDescent="0.2">
      <c r="A19" s="4">
        <v>2108</v>
      </c>
      <c r="B19" s="4">
        <v>91</v>
      </c>
      <c r="C19" s="5" t="s">
        <v>28</v>
      </c>
      <c r="D19" s="6">
        <v>43433</v>
      </c>
      <c r="E19" s="10" t="s">
        <v>19</v>
      </c>
      <c r="F19" s="10" t="s">
        <v>58</v>
      </c>
      <c r="G19" s="10" t="s">
        <v>59</v>
      </c>
      <c r="H19" s="11" t="s">
        <v>11</v>
      </c>
      <c r="I19" s="11" t="s">
        <v>12</v>
      </c>
      <c r="J19" s="12" t="s">
        <v>18</v>
      </c>
      <c r="K19" s="13">
        <v>499134.2</v>
      </c>
      <c r="L19" s="8">
        <f t="shared" si="0"/>
        <v>4.9913420000000004</v>
      </c>
      <c r="M19" s="8">
        <f t="shared" si="1"/>
        <v>4.9913420000000007E-2</v>
      </c>
      <c r="N19" s="14">
        <v>43433.558113425926</v>
      </c>
      <c r="O19" s="14">
        <v>43440.666666666664</v>
      </c>
      <c r="P19" s="15" t="s">
        <v>55</v>
      </c>
    </row>
  </sheetData>
  <conditionalFormatting sqref="F1:F19">
    <cfRule type="duplicateValues" dxfId="3" priority="2"/>
  </conditionalFormatting>
  <conditionalFormatting sqref="F1:F19"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Malya Rastogi</dc:creator>
  <cp:lastModifiedBy>Manjunath HL</cp:lastModifiedBy>
  <dcterms:created xsi:type="dcterms:W3CDTF">2019-01-07T11:19:16Z</dcterms:created>
  <dcterms:modified xsi:type="dcterms:W3CDTF">2019-01-09T14:50:24Z</dcterms:modified>
</cp:coreProperties>
</file>